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5" activeTab="10"/>
  </bookViews>
  <sheets>
    <sheet name="PAKIET I" sheetId="1" r:id="rId1"/>
    <sheet name="Pakiet II" sheetId="2" r:id="rId2"/>
    <sheet name="PAKIET III" sheetId="3" r:id="rId3"/>
    <sheet name="PAKIET IV" sheetId="4" r:id="rId4"/>
    <sheet name="PAKIET V" sheetId="5" r:id="rId5"/>
    <sheet name="PAKIET VI" sheetId="6" r:id="rId6"/>
    <sheet name="PAKIET VII" sheetId="7" r:id="rId7"/>
    <sheet name="PAKIET VIII" sheetId="8" r:id="rId8"/>
    <sheet name="PAKIET IX" sheetId="9" r:id="rId9"/>
    <sheet name="PAKIET X" sheetId="10" r:id="rId10"/>
    <sheet name="PAKIET XI" sheetId="11" r:id="rId11"/>
  </sheets>
  <definedNames/>
  <calcPr fullCalcOnLoad="1"/>
</workbook>
</file>

<file path=xl/sharedStrings.xml><?xml version="1.0" encoding="utf-8"?>
<sst xmlns="http://schemas.openxmlformats.org/spreadsheetml/2006/main" count="479" uniqueCount="145">
  <si>
    <t>Pakiet 1</t>
  </si>
  <si>
    <t>Nici syntetyczne, jednowłóknowe, niewchłanialne wykonane z polipropylenu z dodatkiem glikolu polietylenowego.</t>
  </si>
  <si>
    <t>Lp.</t>
  </si>
  <si>
    <t>Kod
produktu</t>
  </si>
  <si>
    <t>Grubość</t>
  </si>
  <si>
    <t>Długość cm</t>
  </si>
  <si>
    <t>OPIS IGŁY</t>
  </si>
  <si>
    <t>Powleczenie nici</t>
  </si>
  <si>
    <t>J. m.</t>
  </si>
  <si>
    <t>ilość saszetek</t>
  </si>
  <si>
    <t>Cena sasz. netto</t>
  </si>
  <si>
    <t>Wartość netto</t>
  </si>
  <si>
    <t>Cena sasz. brutto</t>
  </si>
  <si>
    <t>Wartość brutto</t>
  </si>
  <si>
    <t>Producent</t>
  </si>
  <si>
    <t>8/0</t>
  </si>
  <si>
    <t>3/8 koła, dł 8 mm, dwie igły okrągłe o krzywiźnie 140 stopni i promieniu 3,19 mm</t>
  </si>
  <si>
    <t>NIE</t>
  </si>
  <si>
    <t>sasz.</t>
  </si>
  <si>
    <t>7/0</t>
  </si>
  <si>
    <t>3/8 koła, dł 9 mm okrągła dwie igły do tkanek zwapniałych</t>
  </si>
  <si>
    <t>6/0</t>
  </si>
  <si>
    <t>3/8 koła, dł 13mm, dwie igły</t>
  </si>
  <si>
    <t>5/0</t>
  </si>
  <si>
    <t>1/2 koła, dł 17 mm, dwie igły okrągłe</t>
  </si>
  <si>
    <t>4/0</t>
  </si>
  <si>
    <t>1/2 koła, dł 17 mm, okrągła</t>
  </si>
  <si>
    <t>3/0</t>
  </si>
  <si>
    <t>1/2 koła, dł 22 mm, dwie igły okrągłe</t>
  </si>
  <si>
    <t>2 igły dł 26 mm 1/2 koła okrągłe</t>
  </si>
  <si>
    <t>2/0</t>
  </si>
  <si>
    <t>1/2 koła dł 26 mm, dwie igły okrągłe typu tapercut, przyostrzone</t>
  </si>
  <si>
    <t>1/2 koła, dł 40 mm okrągła</t>
  </si>
  <si>
    <t>1/2 koła dł 48 mm, okgła tępa /zabezpieczająca przed zakłuciem/</t>
  </si>
  <si>
    <t>WARTOŚĆ OGÓŁEM</t>
  </si>
  <si>
    <t>Pakiet 2</t>
  </si>
  <si>
    <t>Nici syntetyczne, jednowłóknowe, wykonane z poliglikonatu, o podtrzymywaniu 42 dni i okresie wchłonięcia maksymalnie do 180 dni.</t>
  </si>
  <si>
    <t>Kod produktu</t>
  </si>
  <si>
    <t>Długość
cm</t>
  </si>
  <si>
    <t xml:space="preserve">   Producent</t>
  </si>
  <si>
    <t>150 pętla</t>
  </si>
  <si>
    <t>Igła okrągła 1/2 koła, 40mm</t>
  </si>
  <si>
    <t>Igła okrągła 1/2 koła, 48mm</t>
  </si>
  <si>
    <t>240 pętla</t>
  </si>
  <si>
    <t>Igła okrągła 1/2 koła, 65mm</t>
  </si>
  <si>
    <t>45 cm</t>
  </si>
  <si>
    <t>Igła kosmetyczna z czterema krawędziami tnącymi 3/8 koła , 19 mm</t>
  </si>
  <si>
    <t>Igła okrągła 1/2 koła, 27mm</t>
  </si>
  <si>
    <t>Pakiet 3</t>
  </si>
  <si>
    <t>Nici syntetyczne, jednowłóknowe, niewchłanialne, poliamidowe.</t>
  </si>
  <si>
    <t>Długość cm/kolor</t>
  </si>
  <si>
    <t>Powleczenie
nici</t>
  </si>
  <si>
    <t>J.m.</t>
  </si>
  <si>
    <t>ilośc saszetek</t>
  </si>
  <si>
    <t xml:space="preserve">Cena sasz netto </t>
  </si>
  <si>
    <t xml:space="preserve">Cena sasz brutto </t>
  </si>
  <si>
    <t>3/8 koła dł 16 mm odwrotnie tnąca</t>
  </si>
  <si>
    <t>igła 3/8 koła odwrotnie tnąca dł 12mm</t>
  </si>
  <si>
    <t>3/8 koła dł 19 mm odwrotnie tnąca</t>
  </si>
  <si>
    <t>90 nić czarna</t>
  </si>
  <si>
    <t>3/8 koła dł 24 mm odwrotnie tnąca</t>
  </si>
  <si>
    <t>75 nić czarna</t>
  </si>
  <si>
    <t>3/8 koła dł 30 mm odwrotnie tnąca</t>
  </si>
  <si>
    <t>3/8 koła dł 19 mm odwrotnie, kosmetycznie tnąca</t>
  </si>
  <si>
    <t>3/8 koła dł 24 mm odwrotnie, kosmetycznie tnąca</t>
  </si>
  <si>
    <t>igła 1/2 koła, odwrotnie tnąca dł 18mm</t>
  </si>
  <si>
    <t>3/8 koła 35mm odwrotnie tnąca</t>
  </si>
  <si>
    <t>3/8 koła dł 39 mm odwrotnie tnąca</t>
  </si>
  <si>
    <t>3/8 koła 26mm odwrotnie tnąca</t>
  </si>
  <si>
    <t>igła 3/8 koła, odwrotnie tnąca dł 30 mm</t>
  </si>
  <si>
    <t>3/8 koła dł 12 mm odwrotnie tnąca</t>
  </si>
  <si>
    <t>45/czarna</t>
  </si>
  <si>
    <t>3/8 koła dł 19 mm kosmetyczna z czterema krawędziami tnącymi</t>
  </si>
  <si>
    <t>Pakiet 4</t>
  </si>
  <si>
    <t xml:space="preserve">Nici syntetyczne, monofilamentowe, wchłanialne o okresie podtrzymywania tkankowego do 10 dni i okresie całkowitego wchłonięcia do 56 dni. </t>
  </si>
  <si>
    <t xml:space="preserve">Długość cm </t>
  </si>
  <si>
    <t>Powlecznie nici</t>
  </si>
  <si>
    <t>Cena sasz netto</t>
  </si>
  <si>
    <t>Cena sasz brutto</t>
  </si>
  <si>
    <t>pojedyncza 1/2 koła 40 mm okrągła</t>
  </si>
  <si>
    <t>sasz</t>
  </si>
  <si>
    <t>pojedyncza 1/2 koła 48 mm okrągła</t>
  </si>
  <si>
    <r>
      <t xml:space="preserve">       </t>
    </r>
    <r>
      <rPr>
        <b/>
        <sz val="12"/>
        <rFont val="Arial CE"/>
        <family val="2"/>
      </rPr>
      <t xml:space="preserve">   Pakiet 6</t>
    </r>
  </si>
  <si>
    <t>Pakiet 5</t>
  </si>
  <si>
    <t xml:space="preserve">Nici syntetyczne, multifilamentowe, wchłanialne, powleczone, wykonane z kwasu glikolowego i mlekowego o okresie podtrzymywania tkankowego ok. 21 dni i okresie całkowitego </t>
  </si>
  <si>
    <t>wchłonięcia 56-70 dni.</t>
  </si>
  <si>
    <t>Długość
cm/kolor</t>
  </si>
  <si>
    <t>całkowita ilośc saszetek</t>
  </si>
  <si>
    <t>Wartośc netto</t>
  </si>
  <si>
    <t>Wartośc brutto</t>
  </si>
  <si>
    <t xml:space="preserve">1/2 koła dł 17 mm okrągła </t>
  </si>
  <si>
    <t>TAK</t>
  </si>
  <si>
    <t>bez igły na rolce</t>
  </si>
  <si>
    <t xml:space="preserve">1/2 koła dł 26 mm okrągła </t>
  </si>
  <si>
    <t xml:space="preserve">igła typu narta z pętlą, okrągła dł 23 mm </t>
  </si>
  <si>
    <t>bez igły</t>
  </si>
  <si>
    <t xml:space="preserve">1/2 koła dł 30 mm okrągła </t>
  </si>
  <si>
    <t>1/2 koła dł 40mm okrągła przyostrzona</t>
  </si>
  <si>
    <t>bez igły, z aplikatorem endoskopowym/pętla, aplikator odłamywany w części proksymalnej</t>
  </si>
  <si>
    <t>1/2 koła dł 37 mm , okragła</t>
  </si>
  <si>
    <t>1/2 koła dł 48 mm , okragła</t>
  </si>
  <si>
    <t>1/2 koła dł 37mm okrągła przyostrzona</t>
  </si>
  <si>
    <t>75/ niebarwiony</t>
  </si>
  <si>
    <t xml:space="preserve">1/2 koła dł 22 mm okrągła </t>
  </si>
  <si>
    <t xml:space="preserve">1/2 koła dł 13 mm okrągła </t>
  </si>
  <si>
    <t>Pakiet 6</t>
  </si>
  <si>
    <t>Nici syntetyczne, monofilamentowe, wchłanialne o okresie podtrzymywania tkankowego ok. 21 dni i okresie całkowitego wchłonięcia 110 dni.</t>
  </si>
  <si>
    <t>Cena sasz
netto</t>
  </si>
  <si>
    <t>Cena sasz
brutto</t>
  </si>
  <si>
    <t xml:space="preserve">1/2 koła odwrotnie tnąca o dł 24 mm </t>
  </si>
  <si>
    <t>1/2 koła okrągła dł 27 mm</t>
  </si>
  <si>
    <t>3/8 koła, kosmetyczna z czterema krawędziami tnącymi , 19 mm</t>
  </si>
  <si>
    <t>1/2 koła okrągła dł 37 mm</t>
  </si>
  <si>
    <t>WARTOŚĆ OGÓLNA</t>
  </si>
  <si>
    <t>Pakiet 7</t>
  </si>
  <si>
    <t>Nici syntetyczne, multifilamentowe, niewchłanialne, wykonane z politereftalatu, powleczone silikonem.</t>
  </si>
  <si>
    <t>1/2 koła dł 37mm okrągła</t>
  </si>
  <si>
    <t>Pakiet 8</t>
  </si>
  <si>
    <t>OPIS NICI</t>
  </si>
  <si>
    <t>Szew wchłanialny , syntetyczny , pleciony , powlekany z mieszaniny kwasu poliglikolowego i polimlekowego o okresie wchłaniania 56-70 dni i zdolności podtrzymywania tkankowego75 % po dwóch tygodniach , 50 % po trzech tygodniach i 25 % po 4 tygodniach , 8/0, długość nici 45 cm</t>
  </si>
  <si>
    <t>3/8 koła, szpatułka z mikroostrzem podwójna, 6,5 mm</t>
  </si>
  <si>
    <t>Szew syntetyczny , pleciony, niewchłanialny, poliester powlekany polibutylanem, 5/0, długość nici 45 cm</t>
  </si>
  <si>
    <t>1/4 koła, podwójna szpatułka, 8 mm</t>
  </si>
  <si>
    <t>Szew syntetyczny, monofilamentowy,niewchłanialny poliester, 10/0, długość nici 30 cm</t>
  </si>
  <si>
    <t>Szew wchłanialny , syntetyczny , pleciony , powlekany z mieszaniny kwasu poliglikolowego i polimlekowego o okresie wchłaniania 56-70 dni i zdolności podtrzymywania tkankowego75 % po dwóch tygodniach , 50 % po trzech tygodniach i 25 % po 4 tygodniach , 6/0, długość nici 45 cm</t>
  </si>
  <si>
    <t>1/4 koła, szpatułka z mikroostrzem podwójna, 8 mm</t>
  </si>
  <si>
    <t>Szew wchłanialny , syntetyczny , pleciony , powlekany z mieszaniny kwasu poliglikolowego i polimlekowego o okresie wchłaniania 56-70 dni i zdolności podtrzymywania tkankowego75 % po dwóch tygodniach , 50 % po trzech tygodniach i 25 % po 4 tygodniach , 7/0, długość nici 30 cm</t>
  </si>
  <si>
    <t>3/8 koła,szpatułka z mikroostrzem podwójna</t>
  </si>
  <si>
    <t>Wosk kostny do tamowania krwawień z kości x 1 sasz.-  2,5 g</t>
  </si>
  <si>
    <t>nie dotyczy</t>
  </si>
  <si>
    <t>Pakiet 9</t>
  </si>
  <si>
    <t>Opis asortymentu</t>
  </si>
  <si>
    <t>Cena sasz.
netto</t>
  </si>
  <si>
    <t>Safil Parenchyma Set - taśma bezkolagenowa do szycia narządów miąższowych obustronnnie zakończona tępymi półokrągłymi igłami</t>
  </si>
  <si>
    <t>Ventrofil - zestaw szwów chirurgicznych zapobiegających rozejściu się ran pooperacyjnych</t>
  </si>
  <si>
    <t>Cervix Set- do zakładania szwu okrężnego lub kapciuchowego przy niewydolności cieśniowo-szyjkowej macicy</t>
  </si>
  <si>
    <t xml:space="preserve">                                         WARTOŚĆ OGÓLNA :</t>
  </si>
  <si>
    <t>Pakiet 10</t>
  </si>
  <si>
    <t>Opis nici</t>
  </si>
  <si>
    <t>Opis igły</t>
  </si>
  <si>
    <t>Igła z nicią do podszywania soczewek wewnątrzgałkowych przeztwardówkowo , szew polipropylenowy, monofilamentowy, nić podwójna wtopiona w igłę , pętla, długość nici 20 cm, niewchłanialny</t>
  </si>
  <si>
    <t>igła wygięta 1/4 koła side cutting looped , 10-0 8''</t>
  </si>
  <si>
    <t>Pakiet 11</t>
  </si>
  <si>
    <t>Szew wchłanialny,syntetyczny,powlekany z mieszaniny kwasu poliglikolowego i polimlekowego o okresie wchłaniania          56-70 dni i zdolności podtrzymywania tkankowego do 21 dni ;                          długość nici 75 cm , 5/0</t>
  </si>
  <si>
    <t xml:space="preserve">igła taper 1/2 koła 17 mm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</si>
</sst>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</numFmts>
  <fonts count="3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sz val="8"/>
      <name val="Arial CE"/>
      <family val="2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213">
    <xf numFmtId="0" fontId="0" fillId="0" borderId="0" xfId="0" applyAlignment="1">
      <alignment/>
    </xf>
    <xf numFmtId="1" fontId="19" fillId="24" borderId="0" xfId="52" applyNumberFormat="1" applyFont="1" applyFill="1" applyBorder="1" applyAlignment="1">
      <alignment horizontal="center"/>
      <protection/>
    </xf>
    <xf numFmtId="0" fontId="20" fillId="24" borderId="0" xfId="52" applyFont="1" applyFill="1" applyBorder="1" applyAlignment="1">
      <alignment horizontal="center"/>
      <protection/>
    </xf>
    <xf numFmtId="0" fontId="19" fillId="24" borderId="0" xfId="52" applyFont="1" applyFill="1" applyBorder="1" applyAlignment="1">
      <alignment horizontal="center" wrapText="1"/>
      <protection/>
    </xf>
    <xf numFmtId="0" fontId="19" fillId="0" borderId="0" xfId="52" applyFont="1" applyFill="1" applyBorder="1" applyAlignment="1">
      <alignment horizontal="center"/>
      <protection/>
    </xf>
    <xf numFmtId="0" fontId="19" fillId="24" borderId="0" xfId="52" applyFont="1" applyFill="1" applyBorder="1" applyAlignment="1">
      <alignment horizontal="center"/>
      <protection/>
    </xf>
    <xf numFmtId="164" fontId="21" fillId="24" borderId="0" xfId="52" applyNumberFormat="1" applyFont="1" applyFill="1" applyBorder="1" applyAlignment="1">
      <alignment horizontal="center"/>
      <protection/>
    </xf>
    <xf numFmtId="2" fontId="19" fillId="24" borderId="0" xfId="52" applyNumberFormat="1" applyFont="1" applyFill="1" applyBorder="1" applyAlignment="1">
      <alignment horizontal="center"/>
      <protection/>
    </xf>
    <xf numFmtId="1" fontId="19" fillId="24" borderId="0" xfId="52" applyNumberFormat="1" applyFont="1" applyFill="1" applyBorder="1" applyAlignment="1">
      <alignment horizontal="left"/>
      <protection/>
    </xf>
    <xf numFmtId="0" fontId="21" fillId="24" borderId="0" xfId="52" applyFont="1" applyFill="1">
      <alignment/>
      <protection/>
    </xf>
    <xf numFmtId="1" fontId="19" fillId="24" borderId="10" xfId="52" applyNumberFormat="1" applyFont="1" applyFill="1" applyBorder="1" applyAlignment="1">
      <alignment horizontal="center"/>
      <protection/>
    </xf>
    <xf numFmtId="0" fontId="19" fillId="24" borderId="11" xfId="52" applyFont="1" applyFill="1" applyBorder="1" applyAlignment="1">
      <alignment horizontal="center" wrapText="1"/>
      <protection/>
    </xf>
    <xf numFmtId="0" fontId="19" fillId="24" borderId="10" xfId="52" applyFont="1" applyFill="1" applyBorder="1" applyAlignment="1">
      <alignment horizontal="center"/>
      <protection/>
    </xf>
    <xf numFmtId="0" fontId="19" fillId="24" borderId="12" xfId="52" applyFont="1" applyFill="1" applyBorder="1" applyAlignment="1">
      <alignment horizontal="center" wrapText="1"/>
      <protection/>
    </xf>
    <xf numFmtId="0" fontId="19" fillId="24" borderId="10" xfId="52" applyFont="1" applyFill="1" applyBorder="1" applyAlignment="1">
      <alignment horizontal="center" wrapText="1"/>
      <protection/>
    </xf>
    <xf numFmtId="0" fontId="22" fillId="24" borderId="10" xfId="52" applyFont="1" applyFill="1" applyBorder="1" applyAlignment="1">
      <alignment horizont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164" fontId="19" fillId="24" borderId="10" xfId="52" applyNumberFormat="1" applyFont="1" applyFill="1" applyBorder="1" applyAlignment="1">
      <alignment horizontal="center" vertical="center" wrapText="1"/>
      <protection/>
    </xf>
    <xf numFmtId="164" fontId="19" fillId="24" borderId="11" xfId="52" applyNumberFormat="1" applyFont="1" applyFill="1" applyBorder="1" applyAlignment="1">
      <alignment horizontal="center" vertical="center" wrapText="1"/>
      <protection/>
    </xf>
    <xf numFmtId="0" fontId="23" fillId="24" borderId="10" xfId="52" applyFont="1" applyFill="1" applyBorder="1" applyAlignment="1">
      <alignment horizontal="center" vertical="center" wrapText="1"/>
      <protection/>
    </xf>
    <xf numFmtId="1" fontId="19" fillId="0" borderId="13" xfId="52" applyNumberFormat="1" applyFont="1" applyFill="1" applyBorder="1" applyAlignment="1">
      <alignment horizontal="center"/>
      <protection/>
    </xf>
    <xf numFmtId="0" fontId="21" fillId="24" borderId="13" xfId="52" applyFont="1" applyFill="1" applyBorder="1" applyAlignment="1">
      <alignment horizontal="center"/>
      <protection/>
    </xf>
    <xf numFmtId="0" fontId="21" fillId="24" borderId="13" xfId="52" applyFont="1" applyFill="1" applyBorder="1" applyAlignment="1">
      <alignment horizontal="center" wrapText="1"/>
      <protection/>
    </xf>
    <xf numFmtId="0" fontId="19" fillId="24" borderId="13" xfId="52" applyFont="1" applyFill="1" applyBorder="1" applyAlignment="1">
      <alignment horizontal="center" wrapText="1"/>
      <protection/>
    </xf>
    <xf numFmtId="0" fontId="19" fillId="0" borderId="13" xfId="52" applyFont="1" applyFill="1" applyBorder="1" applyAlignment="1">
      <alignment horizontal="center"/>
      <protection/>
    </xf>
    <xf numFmtId="165" fontId="19" fillId="24" borderId="13" xfId="60" applyFont="1" applyFill="1" applyBorder="1" applyAlignment="1" applyProtection="1">
      <alignment horizontal="center"/>
      <protection/>
    </xf>
    <xf numFmtId="164" fontId="19" fillId="24" borderId="13" xfId="52" applyNumberFormat="1" applyFont="1" applyFill="1" applyBorder="1" applyAlignment="1">
      <alignment horizontal="center" wrapText="1"/>
      <protection/>
    </xf>
    <xf numFmtId="0" fontId="19" fillId="24" borderId="13" xfId="52" applyFont="1" applyFill="1" applyBorder="1" applyAlignment="1">
      <alignment horizontal="center"/>
      <protection/>
    </xf>
    <xf numFmtId="0" fontId="19" fillId="24" borderId="14" xfId="52" applyFont="1" applyFill="1" applyBorder="1" applyAlignment="1">
      <alignment horizontal="center" wrapText="1"/>
      <protection/>
    </xf>
    <xf numFmtId="164" fontId="19" fillId="24" borderId="14" xfId="52" applyNumberFormat="1" applyFont="1" applyFill="1" applyBorder="1" applyAlignment="1">
      <alignment horizontal="center" wrapText="1"/>
      <protection/>
    </xf>
    <xf numFmtId="0" fontId="19" fillId="24" borderId="14" xfId="52" applyFont="1" applyFill="1" applyBorder="1" applyAlignment="1">
      <alignment horizontal="center"/>
      <protection/>
    </xf>
    <xf numFmtId="1" fontId="19" fillId="24" borderId="14" xfId="52" applyNumberFormat="1" applyFont="1" applyFill="1" applyBorder="1" applyAlignment="1">
      <alignment horizontal="center"/>
      <protection/>
    </xf>
    <xf numFmtId="1" fontId="19" fillId="24" borderId="14" xfId="52" applyNumberFormat="1" applyFont="1" applyFill="1" applyBorder="1" applyAlignment="1">
      <alignment horizontal="center" wrapText="1"/>
      <protection/>
    </xf>
    <xf numFmtId="0" fontId="21" fillId="24" borderId="14" xfId="52" applyFont="1" applyFill="1" applyBorder="1" applyAlignment="1">
      <alignment horizontal="center"/>
      <protection/>
    </xf>
    <xf numFmtId="0" fontId="21" fillId="24" borderId="14" xfId="52" applyFont="1" applyFill="1" applyBorder="1" applyAlignment="1">
      <alignment horizontal="center" wrapText="1"/>
      <protection/>
    </xf>
    <xf numFmtId="1" fontId="19" fillId="0" borderId="14" xfId="52" applyNumberFormat="1" applyFont="1" applyFill="1" applyBorder="1" applyAlignment="1">
      <alignment horizontal="center"/>
      <protection/>
    </xf>
    <xf numFmtId="0" fontId="19" fillId="0" borderId="14" xfId="52" applyFont="1" applyFill="1" applyBorder="1" applyAlignment="1">
      <alignment horizontal="center"/>
      <protection/>
    </xf>
    <xf numFmtId="165" fontId="19" fillId="24" borderId="14" xfId="60" applyFont="1" applyFill="1" applyBorder="1" applyAlignment="1" applyProtection="1">
      <alignment horizontal="center"/>
      <protection/>
    </xf>
    <xf numFmtId="0" fontId="24" fillId="24" borderId="14" xfId="52" applyFont="1" applyFill="1" applyBorder="1" applyAlignment="1">
      <alignment horizontal="center" vertical="center" wrapText="1"/>
      <protection/>
    </xf>
    <xf numFmtId="165" fontId="25" fillId="24" borderId="14" xfId="60" applyFont="1" applyFill="1" applyBorder="1" applyAlignment="1" applyProtection="1">
      <alignment horizontal="center"/>
      <protection/>
    </xf>
    <xf numFmtId="164" fontId="19" fillId="24" borderId="14" xfId="52" applyNumberFormat="1" applyFont="1" applyFill="1" applyBorder="1" applyAlignment="1">
      <alignment horizontal="center"/>
      <protection/>
    </xf>
    <xf numFmtId="164" fontId="25" fillId="24" borderId="14" xfId="52" applyNumberFormat="1" applyFont="1" applyFill="1" applyBorder="1" applyAlignment="1">
      <alignment horizontal="center"/>
      <protection/>
    </xf>
    <xf numFmtId="2" fontId="19" fillId="24" borderId="14" xfId="52" applyNumberFormat="1" applyFont="1" applyFill="1" applyBorder="1" applyAlignment="1">
      <alignment horizontal="center"/>
      <protection/>
    </xf>
    <xf numFmtId="0" fontId="20" fillId="24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1" fontId="19" fillId="24" borderId="0" xfId="0" applyNumberFormat="1" applyFont="1" applyFill="1" applyBorder="1" applyAlignment="1">
      <alignment horizontal="left"/>
    </xf>
    <xf numFmtId="0" fontId="21" fillId="24" borderId="0" xfId="0" applyFont="1" applyFill="1" applyAlignment="1">
      <alignment/>
    </xf>
    <xf numFmtId="1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1" fontId="19" fillId="24" borderId="14" xfId="0" applyNumberFormat="1" applyFont="1" applyFill="1" applyBorder="1" applyAlignment="1">
      <alignment horizontal="center"/>
    </xf>
    <xf numFmtId="0" fontId="19" fillId="24" borderId="14" xfId="0" applyFont="1" applyFill="1" applyBorder="1" applyAlignment="1">
      <alignment horizontal="center" wrapText="1"/>
    </xf>
    <xf numFmtId="0" fontId="19" fillId="24" borderId="14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center" vertical="center" wrapText="1"/>
    </xf>
    <xf numFmtId="164" fontId="19" fillId="24" borderId="14" xfId="0" applyNumberFormat="1" applyFont="1" applyFill="1" applyBorder="1" applyAlignment="1">
      <alignment horizontal="center" vertical="center" wrapText="1"/>
    </xf>
    <xf numFmtId="164" fontId="19" fillId="24" borderId="15" xfId="0" applyNumberFormat="1" applyFont="1" applyFill="1" applyBorder="1" applyAlignment="1">
      <alignment vertical="center" wrapText="1"/>
    </xf>
    <xf numFmtId="0" fontId="23" fillId="24" borderId="14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center"/>
    </xf>
    <xf numFmtId="164" fontId="19" fillId="24" borderId="14" xfId="0" applyNumberFormat="1" applyFont="1" applyFill="1" applyBorder="1" applyAlignment="1">
      <alignment horizontal="center" wrapText="1"/>
    </xf>
    <xf numFmtId="0" fontId="21" fillId="24" borderId="0" xfId="0" applyFont="1" applyFill="1" applyBorder="1" applyAlignment="1">
      <alignment horizontal="center" wrapText="1"/>
    </xf>
    <xf numFmtId="2" fontId="19" fillId="24" borderId="0" xfId="0" applyNumberFormat="1" applyFont="1" applyFill="1" applyBorder="1" applyAlignment="1">
      <alignment horizontal="center"/>
    </xf>
    <xf numFmtId="165" fontId="26" fillId="24" borderId="14" xfId="60" applyFont="1" applyFill="1" applyBorder="1" applyAlignment="1" applyProtection="1">
      <alignment horizontal="center"/>
      <protection/>
    </xf>
    <xf numFmtId="164" fontId="19" fillId="24" borderId="0" xfId="0" applyNumberFormat="1" applyFont="1" applyFill="1" applyBorder="1" applyAlignment="1">
      <alignment horizontal="center"/>
    </xf>
    <xf numFmtId="164" fontId="25" fillId="24" borderId="14" xfId="0" applyNumberFormat="1" applyFont="1" applyFill="1" applyBorder="1" applyAlignment="1">
      <alignment horizontal="center"/>
    </xf>
    <xf numFmtId="0" fontId="27" fillId="24" borderId="0" xfId="0" applyFont="1" applyFill="1" applyAlignment="1">
      <alignment horizontal="left"/>
    </xf>
    <xf numFmtId="3" fontId="27" fillId="24" borderId="0" xfId="0" applyNumberFormat="1" applyFont="1" applyFill="1" applyAlignment="1">
      <alignment/>
    </xf>
    <xf numFmtId="0" fontId="21" fillId="24" borderId="0" xfId="0" applyFont="1" applyFill="1" applyAlignment="1">
      <alignment wrapText="1"/>
    </xf>
    <xf numFmtId="0" fontId="19" fillId="0" borderId="0" xfId="0" applyFont="1" applyFill="1" applyAlignment="1">
      <alignment horizontal="center"/>
    </xf>
    <xf numFmtId="0" fontId="19" fillId="24" borderId="0" xfId="0" applyFont="1" applyFill="1" applyAlignment="1">
      <alignment horizontal="center"/>
    </xf>
    <xf numFmtId="164" fontId="19" fillId="24" borderId="0" xfId="0" applyNumberFormat="1" applyFont="1" applyFill="1" applyAlignment="1">
      <alignment horizontal="center"/>
    </xf>
    <xf numFmtId="0" fontId="28" fillId="24" borderId="0" xfId="0" applyFont="1" applyFill="1" applyAlignment="1">
      <alignment/>
    </xf>
    <xf numFmtId="1" fontId="19" fillId="24" borderId="16" xfId="0" applyNumberFormat="1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/>
    </xf>
    <xf numFmtId="0" fontId="19" fillId="24" borderId="16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164" fontId="19" fillId="24" borderId="17" xfId="0" applyNumberFormat="1" applyFont="1" applyFill="1" applyBorder="1" applyAlignment="1">
      <alignment horizontal="center" vertical="center" wrapText="1"/>
    </xf>
    <xf numFmtId="164" fontId="19" fillId="24" borderId="16" xfId="0" applyNumberFormat="1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/>
    </xf>
    <xf numFmtId="1" fontId="19" fillId="0" borderId="14" xfId="0" applyNumberFormat="1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 wrapText="1"/>
    </xf>
    <xf numFmtId="164" fontId="19" fillId="24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164" fontId="21" fillId="24" borderId="1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5" fontId="0" fillId="0" borderId="0" xfId="60" applyFont="1" applyFill="1" applyBorder="1" applyAlignment="1" applyProtection="1">
      <alignment/>
      <protection/>
    </xf>
    <xf numFmtId="165" fontId="24" fillId="0" borderId="13" xfId="60" applyFont="1" applyFill="1" applyBorder="1" applyAlignment="1" applyProtection="1">
      <alignment/>
      <protection/>
    </xf>
    <xf numFmtId="164" fontId="0" fillId="0" borderId="13" xfId="0" applyNumberFormat="1" applyBorder="1" applyAlignment="1">
      <alignment/>
    </xf>
    <xf numFmtId="0" fontId="27" fillId="24" borderId="0" xfId="0" applyFont="1" applyFill="1" applyBorder="1" applyAlignment="1">
      <alignment horizontal="left"/>
    </xf>
    <xf numFmtId="0" fontId="29" fillId="24" borderId="0" xfId="0" applyFont="1" applyFill="1" applyAlignment="1">
      <alignment/>
    </xf>
    <xf numFmtId="2" fontId="19" fillId="24" borderId="0" xfId="0" applyNumberFormat="1" applyFont="1" applyFill="1" applyBorder="1" applyAlignment="1">
      <alignment horizontal="center" wrapText="1"/>
    </xf>
    <xf numFmtId="1" fontId="19" fillId="24" borderId="10" xfId="0" applyNumberFormat="1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64" fontId="19" fillId="24" borderId="10" xfId="0" applyNumberFormat="1" applyFont="1" applyFill="1" applyBorder="1" applyAlignment="1">
      <alignment horizontal="center" vertical="center" wrapText="1"/>
    </xf>
    <xf numFmtId="164" fontId="19" fillId="24" borderId="11" xfId="0" applyNumberFormat="1" applyFont="1" applyFill="1" applyBorder="1" applyAlignment="1">
      <alignment horizontal="center" vertical="center" wrapText="1"/>
    </xf>
    <xf numFmtId="1" fontId="19" fillId="24" borderId="13" xfId="0" applyNumberFormat="1" applyFont="1" applyFill="1" applyBorder="1" applyAlignment="1">
      <alignment horizontal="center"/>
    </xf>
    <xf numFmtId="0" fontId="19" fillId="24" borderId="13" xfId="0" applyFont="1" applyFill="1" applyBorder="1" applyAlignment="1">
      <alignment horizontal="center"/>
    </xf>
    <xf numFmtId="0" fontId="19" fillId="24" borderId="13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/>
    </xf>
    <xf numFmtId="165" fontId="21" fillId="24" borderId="13" xfId="60" applyFont="1" applyFill="1" applyBorder="1" applyAlignment="1" applyProtection="1">
      <alignment horizontal="center"/>
      <protection/>
    </xf>
    <xf numFmtId="164" fontId="21" fillId="24" borderId="13" xfId="0" applyNumberFormat="1" applyFont="1" applyFill="1" applyBorder="1" applyAlignment="1">
      <alignment horizontal="center"/>
    </xf>
    <xf numFmtId="0" fontId="19" fillId="24" borderId="18" xfId="0" applyFont="1" applyFill="1" applyBorder="1" applyAlignment="1">
      <alignment/>
    </xf>
    <xf numFmtId="0" fontId="19" fillId="24" borderId="19" xfId="0" applyFont="1" applyFill="1" applyBorder="1" applyAlignment="1">
      <alignment/>
    </xf>
    <xf numFmtId="0" fontId="19" fillId="24" borderId="20" xfId="0" applyFont="1" applyFill="1" applyBorder="1" applyAlignment="1">
      <alignment wrapText="1"/>
    </xf>
    <xf numFmtId="0" fontId="19" fillId="24" borderId="0" xfId="0" applyFont="1" applyFill="1" applyAlignment="1">
      <alignment wrapText="1"/>
    </xf>
    <xf numFmtId="0" fontId="19" fillId="0" borderId="0" xfId="0" applyFont="1" applyFill="1" applyAlignment="1">
      <alignment/>
    </xf>
    <xf numFmtId="165" fontId="19" fillId="24" borderId="0" xfId="60" applyFont="1" applyFill="1" applyBorder="1" applyAlignment="1" applyProtection="1">
      <alignment/>
      <protection/>
    </xf>
    <xf numFmtId="165" fontId="26" fillId="24" borderId="15" xfId="60" applyFont="1" applyFill="1" applyBorder="1" applyAlignment="1" applyProtection="1">
      <alignment/>
      <protection/>
    </xf>
    <xf numFmtId="0" fontId="19" fillId="24" borderId="0" xfId="0" applyFont="1" applyFill="1" applyAlignment="1">
      <alignment/>
    </xf>
    <xf numFmtId="164" fontId="25" fillId="24" borderId="15" xfId="0" applyNumberFormat="1" applyFont="1" applyFill="1" applyBorder="1" applyAlignment="1">
      <alignment/>
    </xf>
    <xf numFmtId="1" fontId="25" fillId="24" borderId="21" xfId="0" applyNumberFormat="1" applyFont="1" applyFill="1" applyBorder="1" applyAlignment="1">
      <alignment horizontal="left"/>
    </xf>
    <xf numFmtId="0" fontId="21" fillId="24" borderId="0" xfId="0" applyFont="1" applyFill="1" applyBorder="1" applyAlignment="1">
      <alignment horizontal="center"/>
    </xf>
    <xf numFmtId="0" fontId="21" fillId="24" borderId="22" xfId="0" applyFont="1" applyFill="1" applyBorder="1" applyAlignment="1">
      <alignment horizontal="center" wrapText="1"/>
    </xf>
    <xf numFmtId="164" fontId="19" fillId="24" borderId="23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6" fillId="0" borderId="26" xfId="0" applyFont="1" applyBorder="1" applyAlignment="1">
      <alignment/>
    </xf>
    <xf numFmtId="0" fontId="0" fillId="0" borderId="13" xfId="0" applyBorder="1" applyAlignment="1">
      <alignment/>
    </xf>
    <xf numFmtId="1" fontId="25" fillId="24" borderId="0" xfId="0" applyNumberFormat="1" applyFont="1" applyFill="1" applyBorder="1" applyAlignment="1">
      <alignment horizontal="left"/>
    </xf>
    <xf numFmtId="0" fontId="27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left"/>
    </xf>
    <xf numFmtId="0" fontId="22" fillId="24" borderId="0" xfId="0" applyFont="1" applyFill="1" applyAlignment="1">
      <alignment/>
    </xf>
    <xf numFmtId="1" fontId="22" fillId="24" borderId="0" xfId="0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164" fontId="22" fillId="24" borderId="0" xfId="0" applyNumberFormat="1" applyFont="1" applyFill="1" applyAlignment="1">
      <alignment horizontal="center"/>
    </xf>
    <xf numFmtId="2" fontId="22" fillId="24" borderId="0" xfId="0" applyNumberFormat="1" applyFont="1" applyFill="1" applyBorder="1" applyAlignment="1">
      <alignment horizontal="center"/>
    </xf>
    <xf numFmtId="0" fontId="19" fillId="0" borderId="14" xfId="51" applyFont="1" applyFill="1" applyBorder="1" applyAlignment="1">
      <alignment horizontal="center"/>
      <protection/>
    </xf>
    <xf numFmtId="165" fontId="19" fillId="24" borderId="14" xfId="60" applyFont="1" applyFill="1" applyBorder="1" applyAlignment="1" applyProtection="1">
      <alignment horizontal="center" vertical="center" wrapText="1"/>
      <protection/>
    </xf>
    <xf numFmtId="2" fontId="19" fillId="24" borderId="14" xfId="0" applyNumberFormat="1" applyFont="1" applyFill="1" applyBorder="1" applyAlignment="1">
      <alignment horizontal="center"/>
    </xf>
    <xf numFmtId="165" fontId="0" fillId="0" borderId="23" xfId="60" applyFont="1" applyFill="1" applyBorder="1" applyAlignment="1" applyProtection="1">
      <alignment/>
      <protection/>
    </xf>
    <xf numFmtId="2" fontId="0" fillId="0" borderId="23" xfId="0" applyNumberFormat="1" applyBorder="1" applyAlignment="1">
      <alignment/>
    </xf>
    <xf numFmtId="0" fontId="28" fillId="24" borderId="0" xfId="0" applyFont="1" applyFill="1" applyBorder="1" applyAlignment="1">
      <alignment horizontal="left"/>
    </xf>
    <xf numFmtId="0" fontId="27" fillId="24" borderId="0" xfId="0" applyFont="1" applyFill="1" applyAlignment="1">
      <alignment/>
    </xf>
    <xf numFmtId="0" fontId="19" fillId="24" borderId="0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left"/>
    </xf>
    <xf numFmtId="1" fontId="19" fillId="24" borderId="10" xfId="0" applyNumberFormat="1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 wrapText="1"/>
    </xf>
    <xf numFmtId="0" fontId="19" fillId="24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19" fillId="24" borderId="27" xfId="0" applyFont="1" applyFill="1" applyBorder="1" applyAlignment="1">
      <alignment horizontal="center" vertical="center" wrapText="1"/>
    </xf>
    <xf numFmtId="164" fontId="19" fillId="24" borderId="17" xfId="0" applyNumberFormat="1" applyFont="1" applyFill="1" applyBorder="1" applyAlignment="1">
      <alignment horizontal="center" wrapText="1"/>
    </xf>
    <xf numFmtId="0" fontId="19" fillId="24" borderId="28" xfId="0" applyFont="1" applyFill="1" applyBorder="1" applyAlignment="1">
      <alignment horizontal="center" vertical="center" wrapText="1"/>
    </xf>
    <xf numFmtId="1" fontId="19" fillId="0" borderId="13" xfId="0" applyNumberFormat="1" applyFont="1" applyFill="1" applyBorder="1" applyAlignment="1">
      <alignment horizontal="center"/>
    </xf>
    <xf numFmtId="165" fontId="21" fillId="24" borderId="14" xfId="60" applyFont="1" applyFill="1" applyBorder="1" applyAlignment="1" applyProtection="1">
      <alignment horizontal="center"/>
      <protection/>
    </xf>
    <xf numFmtId="0" fontId="26" fillId="24" borderId="20" xfId="0" applyFont="1" applyFill="1" applyBorder="1" applyAlignment="1">
      <alignment wrapText="1"/>
    </xf>
    <xf numFmtId="165" fontId="26" fillId="24" borderId="14" xfId="60" applyFont="1" applyFill="1" applyBorder="1" applyAlignment="1" applyProtection="1">
      <alignment/>
      <protection/>
    </xf>
    <xf numFmtId="164" fontId="0" fillId="0" borderId="14" xfId="0" applyNumberFormat="1" applyBorder="1" applyAlignment="1">
      <alignment/>
    </xf>
    <xf numFmtId="1" fontId="20" fillId="24" borderId="0" xfId="0" applyNumberFormat="1" applyFont="1" applyFill="1" applyBorder="1" applyAlignment="1">
      <alignment horizontal="left"/>
    </xf>
    <xf numFmtId="0" fontId="20" fillId="24" borderId="0" xfId="51" applyFont="1" applyFill="1" applyBorder="1" applyAlignment="1">
      <alignment horizontal="center"/>
      <protection/>
    </xf>
    <xf numFmtId="0" fontId="29" fillId="24" borderId="0" xfId="0" applyFont="1" applyFill="1" applyBorder="1" applyAlignment="1">
      <alignment horizontal="center"/>
    </xf>
    <xf numFmtId="0" fontId="19" fillId="24" borderId="0" xfId="51" applyFont="1" applyFill="1" applyBorder="1" applyAlignment="1">
      <alignment horizontal="center"/>
      <protection/>
    </xf>
    <xf numFmtId="0" fontId="19" fillId="24" borderId="0" xfId="51" applyFont="1" applyFill="1" applyBorder="1" applyAlignment="1">
      <alignment horizontal="left"/>
      <protection/>
    </xf>
    <xf numFmtId="164" fontId="21" fillId="24" borderId="0" xfId="0" applyNumberFormat="1" applyFont="1" applyFill="1" applyBorder="1" applyAlignment="1">
      <alignment horizontal="center"/>
    </xf>
    <xf numFmtId="164" fontId="19" fillId="24" borderId="10" xfId="0" applyNumberFormat="1" applyFont="1" applyFill="1" applyBorder="1" applyAlignment="1">
      <alignment horizontal="center" wrapText="1"/>
    </xf>
    <xf numFmtId="164" fontId="19" fillId="24" borderId="11" xfId="0" applyNumberFormat="1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/>
    </xf>
    <xf numFmtId="2" fontId="19" fillId="24" borderId="13" xfId="0" applyNumberFormat="1" applyFont="1" applyFill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60" applyFont="1" applyFill="1" applyBorder="1" applyAlignment="1" applyProtection="1">
      <alignment horizontal="center"/>
      <protection/>
    </xf>
    <xf numFmtId="165" fontId="24" fillId="0" borderId="13" xfId="60" applyFont="1" applyFill="1" applyBorder="1" applyAlignment="1" applyProtection="1">
      <alignment horizontal="center"/>
      <protection/>
    </xf>
    <xf numFmtId="164" fontId="0" fillId="0" borderId="13" xfId="0" applyNumberFormat="1" applyBorder="1" applyAlignment="1">
      <alignment horizontal="center"/>
    </xf>
    <xf numFmtId="1" fontId="25" fillId="24" borderId="14" xfId="0" applyNumberFormat="1" applyFont="1" applyFill="1" applyBorder="1" applyAlignment="1">
      <alignment horizontal="center"/>
    </xf>
    <xf numFmtId="0" fontId="25" fillId="24" borderId="14" xfId="0" applyFont="1" applyFill="1" applyBorder="1" applyAlignment="1">
      <alignment horizontal="center" wrapText="1"/>
    </xf>
    <xf numFmtId="0" fontId="25" fillId="24" borderId="14" xfId="0" applyFont="1" applyFill="1" applyBorder="1" applyAlignment="1">
      <alignment horizontal="center"/>
    </xf>
    <xf numFmtId="0" fontId="30" fillId="24" borderId="14" xfId="0" applyFont="1" applyFill="1" applyBorder="1" applyAlignment="1">
      <alignment horizontal="center" wrapText="1"/>
    </xf>
    <xf numFmtId="0" fontId="25" fillId="0" borderId="14" xfId="0" applyFont="1" applyFill="1" applyBorder="1" applyAlignment="1">
      <alignment horizontal="center" vertical="center" wrapText="1"/>
    </xf>
    <xf numFmtId="164" fontId="25" fillId="24" borderId="14" xfId="0" applyNumberFormat="1" applyFont="1" applyFill="1" applyBorder="1" applyAlignment="1">
      <alignment horizontal="center" vertical="center" wrapText="1"/>
    </xf>
    <xf numFmtId="164" fontId="25" fillId="24" borderId="14" xfId="0" applyNumberFormat="1" applyFont="1" applyFill="1" applyBorder="1" applyAlignment="1">
      <alignment vertical="center" wrapText="1"/>
    </xf>
    <xf numFmtId="0" fontId="25" fillId="24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/>
    </xf>
    <xf numFmtId="1" fontId="25" fillId="24" borderId="14" xfId="0" applyNumberFormat="1" applyFont="1" applyFill="1" applyBorder="1" applyAlignment="1">
      <alignment horizontal="center" wrapText="1"/>
    </xf>
    <xf numFmtId="165" fontId="19" fillId="24" borderId="0" xfId="60" applyFont="1" applyFill="1" applyBorder="1" applyAlignment="1" applyProtection="1">
      <alignment horizontal="center"/>
      <protection/>
    </xf>
    <xf numFmtId="1" fontId="25" fillId="24" borderId="10" xfId="0" applyNumberFormat="1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0" fontId="25" fillId="24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25" fillId="24" borderId="27" xfId="0" applyFont="1" applyFill="1" applyBorder="1" applyAlignment="1">
      <alignment horizontal="center" vertical="center" wrapText="1"/>
    </xf>
    <xf numFmtId="164" fontId="25" fillId="24" borderId="17" xfId="0" applyNumberFormat="1" applyFont="1" applyFill="1" applyBorder="1" applyAlignment="1">
      <alignment horizontal="center" wrapText="1"/>
    </xf>
    <xf numFmtId="0" fontId="25" fillId="24" borderId="28" xfId="0" applyFont="1" applyFill="1" applyBorder="1" applyAlignment="1">
      <alignment horizontal="center" vertical="center" wrapText="1"/>
    </xf>
    <xf numFmtId="164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 wrapText="1"/>
    </xf>
    <xf numFmtId="0" fontId="26" fillId="0" borderId="13" xfId="0" applyFont="1" applyFill="1" applyBorder="1" applyAlignment="1">
      <alignment horizontal="center"/>
    </xf>
    <xf numFmtId="165" fontId="26" fillId="24" borderId="13" xfId="60" applyFont="1" applyFill="1" applyBorder="1" applyAlignment="1" applyProtection="1">
      <alignment horizontal="center"/>
      <protection/>
    </xf>
    <xf numFmtId="165" fontId="24" fillId="24" borderId="14" xfId="60" applyFont="1" applyFill="1" applyBorder="1" applyAlignment="1" applyProtection="1">
      <alignment horizontal="center"/>
      <protection/>
    </xf>
    <xf numFmtId="0" fontId="26" fillId="24" borderId="14" xfId="0" applyFont="1" applyFill="1" applyBorder="1" applyAlignment="1">
      <alignment horizontal="center" wrapText="1"/>
    </xf>
    <xf numFmtId="0" fontId="26" fillId="24" borderId="15" xfId="0" applyFont="1" applyFill="1" applyBorder="1" applyAlignment="1">
      <alignment wrapText="1"/>
    </xf>
    <xf numFmtId="164" fontId="25" fillId="24" borderId="10" xfId="0" applyNumberFormat="1" applyFont="1" applyFill="1" applyBorder="1" applyAlignment="1">
      <alignment horizontal="center" wrapText="1"/>
    </xf>
    <xf numFmtId="164" fontId="25" fillId="24" borderId="11" xfId="0" applyNumberFormat="1" applyFont="1" applyFill="1" applyBorder="1" applyAlignment="1">
      <alignment horizontal="center" wrapText="1"/>
    </xf>
    <xf numFmtId="0" fontId="25" fillId="24" borderId="14" xfId="60" applyNumberFormat="1" applyFont="1" applyFill="1" applyBorder="1" applyAlignment="1" applyProtection="1">
      <alignment horizontal="center"/>
      <protection/>
    </xf>
    <xf numFmtId="165" fontId="25" fillId="24" borderId="14" xfId="60" applyFont="1" applyFill="1" applyBorder="1" applyAlignment="1" applyProtection="1">
      <alignment horizontal="center" wrapText="1"/>
      <protection/>
    </xf>
    <xf numFmtId="164" fontId="21" fillId="24" borderId="29" xfId="52" applyNumberFormat="1" applyFont="1" applyFill="1" applyBorder="1" applyAlignment="1">
      <alignment horizontal="center"/>
      <protection/>
    </xf>
    <xf numFmtId="0" fontId="19" fillId="24" borderId="25" xfId="0" applyFont="1" applyFill="1" applyBorder="1" applyAlignment="1">
      <alignment horizontal="center"/>
    </xf>
    <xf numFmtId="1" fontId="26" fillId="24" borderId="14" xfId="0" applyNumberFormat="1" applyFont="1" applyFill="1" applyBorder="1" applyAlignment="1">
      <alignment horizontal="center"/>
    </xf>
    <xf numFmtId="164" fontId="19" fillId="24" borderId="29" xfId="0" applyNumberFormat="1" applyFont="1" applyFill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1" fillId="24" borderId="29" xfId="0" applyFont="1" applyFill="1" applyBorder="1" applyAlignment="1">
      <alignment horizontal="left"/>
    </xf>
    <xf numFmtId="0" fontId="26" fillId="0" borderId="26" xfId="0" applyFont="1" applyBorder="1" applyAlignment="1">
      <alignment horizontal="center"/>
    </xf>
    <xf numFmtId="1" fontId="25" fillId="24" borderId="1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_ETH_G1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8.140625" style="0" customWidth="1"/>
    <col min="3" max="3" width="7.7109375" style="0" customWidth="1"/>
    <col min="4" max="4" width="8.28125" style="0" customWidth="1"/>
    <col min="5" max="5" width="29.140625" style="0" customWidth="1"/>
    <col min="6" max="6" width="7.7109375" style="0" customWidth="1"/>
    <col min="7" max="7" width="5.7109375" style="0" customWidth="1"/>
    <col min="8" max="8" width="8.28125" style="0" customWidth="1"/>
    <col min="10" max="10" width="11.7109375" style="0" customWidth="1"/>
    <col min="11" max="11" width="7.8515625" style="0" customWidth="1"/>
    <col min="12" max="12" width="8.00390625" style="0" customWidth="1"/>
    <col min="13" max="13" width="9.28125" style="0" customWidth="1"/>
  </cols>
  <sheetData>
    <row r="1" spans="1:13" ht="15.75">
      <c r="A1" s="1"/>
      <c r="B1" s="2" t="s">
        <v>0</v>
      </c>
      <c r="C1" s="1"/>
      <c r="D1" s="1"/>
      <c r="E1" s="3"/>
      <c r="F1" s="3"/>
      <c r="G1" s="3"/>
      <c r="H1" s="4"/>
      <c r="I1" s="5"/>
      <c r="J1" s="5"/>
      <c r="K1" s="6"/>
      <c r="L1" s="6"/>
      <c r="M1" s="7"/>
    </row>
    <row r="2" spans="1:13" ht="12.75">
      <c r="A2" s="8" t="s">
        <v>1</v>
      </c>
      <c r="B2" s="9"/>
      <c r="C2" s="8"/>
      <c r="D2" s="1"/>
      <c r="E2" s="3"/>
      <c r="F2" s="3"/>
      <c r="G2" s="3"/>
      <c r="H2" s="4"/>
      <c r="I2" s="5"/>
      <c r="J2" s="5"/>
      <c r="K2" s="205"/>
      <c r="L2" s="205"/>
      <c r="M2" s="205"/>
    </row>
    <row r="3" spans="1:13" ht="36">
      <c r="A3" s="10" t="s">
        <v>2</v>
      </c>
      <c r="B3" s="11" t="s">
        <v>3</v>
      </c>
      <c r="C3" s="12" t="s">
        <v>4</v>
      </c>
      <c r="D3" s="13" t="s">
        <v>5</v>
      </c>
      <c r="E3" s="14" t="s">
        <v>6</v>
      </c>
      <c r="F3" s="15" t="s">
        <v>7</v>
      </c>
      <c r="G3" s="15" t="s">
        <v>8</v>
      </c>
      <c r="H3" s="16" t="s">
        <v>9</v>
      </c>
      <c r="I3" s="17" t="s">
        <v>10</v>
      </c>
      <c r="J3" s="17" t="s">
        <v>11</v>
      </c>
      <c r="K3" s="18" t="s">
        <v>12</v>
      </c>
      <c r="L3" s="17" t="s">
        <v>13</v>
      </c>
      <c r="M3" s="19" t="s">
        <v>14</v>
      </c>
    </row>
    <row r="4" spans="1:13" ht="42.75" customHeight="1">
      <c r="A4" s="20">
        <v>1</v>
      </c>
      <c r="B4" s="21"/>
      <c r="C4" s="21" t="s">
        <v>15</v>
      </c>
      <c r="D4" s="22">
        <v>45</v>
      </c>
      <c r="E4" s="23" t="s">
        <v>16</v>
      </c>
      <c r="F4" s="23" t="s">
        <v>17</v>
      </c>
      <c r="G4" s="23" t="s">
        <v>18</v>
      </c>
      <c r="H4" s="24">
        <v>72</v>
      </c>
      <c r="I4" s="25"/>
      <c r="J4" s="25"/>
      <c r="K4" s="26"/>
      <c r="L4" s="26"/>
      <c r="M4" s="27"/>
    </row>
    <row r="5" spans="1:13" ht="29.25" customHeight="1">
      <c r="A5" s="20">
        <v>2</v>
      </c>
      <c r="B5" s="27"/>
      <c r="C5" s="27" t="s">
        <v>19</v>
      </c>
      <c r="D5" s="23">
        <v>60</v>
      </c>
      <c r="E5" s="28" t="s">
        <v>20</v>
      </c>
      <c r="F5" s="28" t="s">
        <v>17</v>
      </c>
      <c r="G5" s="28" t="s">
        <v>18</v>
      </c>
      <c r="H5" s="24">
        <v>180</v>
      </c>
      <c r="I5" s="25"/>
      <c r="J5" s="25"/>
      <c r="K5" s="29"/>
      <c r="L5" s="26"/>
      <c r="M5" s="30"/>
    </row>
    <row r="6" spans="1:13" ht="23.25" customHeight="1">
      <c r="A6" s="20">
        <v>3</v>
      </c>
      <c r="B6" s="27"/>
      <c r="C6" s="27" t="s">
        <v>21</v>
      </c>
      <c r="D6" s="23">
        <v>60</v>
      </c>
      <c r="E6" s="28" t="s">
        <v>22</v>
      </c>
      <c r="F6" s="28" t="s">
        <v>17</v>
      </c>
      <c r="G6" s="28" t="s">
        <v>18</v>
      </c>
      <c r="H6" s="24">
        <v>108</v>
      </c>
      <c r="I6" s="25"/>
      <c r="J6" s="25"/>
      <c r="K6" s="29"/>
      <c r="L6" s="26"/>
      <c r="M6" s="30"/>
    </row>
    <row r="7" spans="1:13" ht="27.75" customHeight="1">
      <c r="A7" s="20">
        <v>4</v>
      </c>
      <c r="B7" s="30"/>
      <c r="C7" s="31" t="s">
        <v>23</v>
      </c>
      <c r="D7" s="32">
        <v>90</v>
      </c>
      <c r="E7" s="28" t="s">
        <v>24</v>
      </c>
      <c r="F7" s="28" t="s">
        <v>17</v>
      </c>
      <c r="G7" s="28" t="s">
        <v>18</v>
      </c>
      <c r="H7" s="24">
        <v>108</v>
      </c>
      <c r="I7" s="25"/>
      <c r="J7" s="25"/>
      <c r="K7" s="29"/>
      <c r="L7" s="26"/>
      <c r="M7" s="30"/>
    </row>
    <row r="8" spans="1:13" ht="24.75" customHeight="1">
      <c r="A8" s="20">
        <v>5</v>
      </c>
      <c r="B8" s="33"/>
      <c r="C8" s="33" t="s">
        <v>25</v>
      </c>
      <c r="D8" s="34">
        <v>75</v>
      </c>
      <c r="E8" s="28" t="s">
        <v>26</v>
      </c>
      <c r="F8" s="28" t="s">
        <v>17</v>
      </c>
      <c r="G8" s="28" t="s">
        <v>18</v>
      </c>
      <c r="H8" s="24">
        <v>144</v>
      </c>
      <c r="I8" s="25"/>
      <c r="J8" s="25"/>
      <c r="K8" s="29"/>
      <c r="L8" s="26"/>
      <c r="M8" s="30"/>
    </row>
    <row r="9" spans="1:13" ht="24.75" customHeight="1">
      <c r="A9" s="20">
        <v>6</v>
      </c>
      <c r="B9" s="33"/>
      <c r="C9" s="33" t="s">
        <v>27</v>
      </c>
      <c r="D9" s="34">
        <v>90</v>
      </c>
      <c r="E9" s="28" t="s">
        <v>28</v>
      </c>
      <c r="F9" s="28" t="s">
        <v>17</v>
      </c>
      <c r="G9" s="28" t="s">
        <v>18</v>
      </c>
      <c r="H9" s="24">
        <v>108</v>
      </c>
      <c r="I9" s="25"/>
      <c r="J9" s="25"/>
      <c r="K9" s="29"/>
      <c r="L9" s="26"/>
      <c r="M9" s="30"/>
    </row>
    <row r="10" spans="1:13" ht="27.75" customHeight="1">
      <c r="A10" s="20">
        <v>7</v>
      </c>
      <c r="B10" s="33"/>
      <c r="C10" s="33" t="s">
        <v>27</v>
      </c>
      <c r="D10" s="34">
        <v>90</v>
      </c>
      <c r="E10" s="28" t="s">
        <v>29</v>
      </c>
      <c r="F10" s="28" t="s">
        <v>17</v>
      </c>
      <c r="G10" s="28" t="s">
        <v>18</v>
      </c>
      <c r="H10" s="24">
        <v>144</v>
      </c>
      <c r="I10" s="25"/>
      <c r="J10" s="25"/>
      <c r="K10" s="29"/>
      <c r="L10" s="26"/>
      <c r="M10" s="30"/>
    </row>
    <row r="11" spans="1:13" ht="26.25" customHeight="1">
      <c r="A11" s="20">
        <v>8</v>
      </c>
      <c r="B11" s="33"/>
      <c r="C11" s="33" t="s">
        <v>30</v>
      </c>
      <c r="D11" s="34">
        <v>90</v>
      </c>
      <c r="E11" s="28" t="s">
        <v>31</v>
      </c>
      <c r="F11" s="28" t="s">
        <v>17</v>
      </c>
      <c r="G11" s="28" t="s">
        <v>18</v>
      </c>
      <c r="H11" s="24">
        <v>180</v>
      </c>
      <c r="I11" s="25"/>
      <c r="J11" s="25"/>
      <c r="K11" s="29"/>
      <c r="L11" s="29"/>
      <c r="M11" s="30"/>
    </row>
    <row r="12" spans="1:13" ht="23.25" customHeight="1">
      <c r="A12" s="35">
        <v>9</v>
      </c>
      <c r="B12" s="33"/>
      <c r="C12" s="33">
        <v>0</v>
      </c>
      <c r="D12" s="34">
        <v>75</v>
      </c>
      <c r="E12" s="28" t="s">
        <v>32</v>
      </c>
      <c r="F12" s="28" t="s">
        <v>17</v>
      </c>
      <c r="G12" s="28" t="s">
        <v>18</v>
      </c>
      <c r="H12" s="36">
        <v>144</v>
      </c>
      <c r="I12" s="37"/>
      <c r="J12" s="37"/>
      <c r="K12" s="29"/>
      <c r="L12" s="29"/>
      <c r="M12" s="30"/>
    </row>
    <row r="13" spans="1:13" ht="36" customHeight="1">
      <c r="A13" s="35">
        <v>10</v>
      </c>
      <c r="B13" s="33"/>
      <c r="C13" s="33">
        <v>1</v>
      </c>
      <c r="D13" s="34">
        <v>100</v>
      </c>
      <c r="E13" s="28" t="s">
        <v>33</v>
      </c>
      <c r="F13" s="28" t="s">
        <v>17</v>
      </c>
      <c r="G13" s="28" t="s">
        <v>18</v>
      </c>
      <c r="H13" s="36">
        <v>180</v>
      </c>
      <c r="I13" s="37"/>
      <c r="J13" s="37"/>
      <c r="K13" s="29"/>
      <c r="L13" s="29"/>
      <c r="M13" s="30"/>
    </row>
    <row r="14" spans="1:13" ht="37.5" customHeight="1">
      <c r="A14" s="31"/>
      <c r="B14" s="33"/>
      <c r="C14" s="33"/>
      <c r="D14" s="33"/>
      <c r="E14" s="38" t="s">
        <v>34</v>
      </c>
      <c r="F14" s="34"/>
      <c r="G14" s="34"/>
      <c r="H14" s="36"/>
      <c r="I14" s="37"/>
      <c r="J14" s="39"/>
      <c r="K14" s="40"/>
      <c r="L14" s="41"/>
      <c r="M14" s="42"/>
    </row>
  </sheetData>
  <sheetProtection/>
  <mergeCells count="1">
    <mergeCell ref="K2:M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4.28125" style="0" customWidth="1"/>
    <col min="2" max="2" width="8.00390625" style="0" customWidth="1"/>
    <col min="3" max="3" width="36.7109375" style="0" customWidth="1"/>
    <col min="4" max="4" width="14.8515625" style="0" customWidth="1"/>
    <col min="5" max="5" width="6.140625" style="0" customWidth="1"/>
    <col min="8" max="8" width="11.8515625" style="0" customWidth="1"/>
    <col min="9" max="9" width="8.140625" style="0" customWidth="1"/>
    <col min="10" max="10" width="10.00390625" style="0" customWidth="1"/>
    <col min="11" max="11" width="16.140625" style="0" customWidth="1"/>
  </cols>
  <sheetData>
    <row r="1" spans="1:11" ht="15.75">
      <c r="A1" s="159"/>
      <c r="B1" s="160" t="s">
        <v>137</v>
      </c>
      <c r="C1" s="161"/>
      <c r="D1" s="119"/>
      <c r="E1" s="61"/>
      <c r="F1" s="49"/>
      <c r="G1" s="62"/>
      <c r="H1" s="64"/>
      <c r="I1" s="64"/>
      <c r="J1" s="64"/>
      <c r="K1" s="62"/>
    </row>
    <row r="2" spans="1:11" ht="36">
      <c r="A2" s="186" t="s">
        <v>2</v>
      </c>
      <c r="B2" s="187" t="s">
        <v>37</v>
      </c>
      <c r="C2" s="194" t="s">
        <v>138</v>
      </c>
      <c r="D2" s="187" t="s">
        <v>139</v>
      </c>
      <c r="E2" s="188" t="s">
        <v>52</v>
      </c>
      <c r="F2" s="189" t="s">
        <v>9</v>
      </c>
      <c r="G2" s="201" t="s">
        <v>77</v>
      </c>
      <c r="H2" s="202" t="s">
        <v>11</v>
      </c>
      <c r="I2" s="201" t="s">
        <v>78</v>
      </c>
      <c r="J2" s="193" t="s">
        <v>13</v>
      </c>
      <c r="K2" s="194" t="s">
        <v>14</v>
      </c>
    </row>
    <row r="3" spans="1:11" ht="63" customHeight="1">
      <c r="A3" s="103">
        <v>1</v>
      </c>
      <c r="B3" s="53"/>
      <c r="C3" s="184" t="s">
        <v>140</v>
      </c>
      <c r="D3" s="176" t="s">
        <v>141</v>
      </c>
      <c r="E3" s="176" t="s">
        <v>18</v>
      </c>
      <c r="F3" s="203">
        <v>84</v>
      </c>
      <c r="G3" s="204"/>
      <c r="H3" s="204"/>
      <c r="I3" s="53"/>
      <c r="J3" s="108"/>
      <c r="K3" s="168"/>
    </row>
    <row r="4" spans="1:11" ht="12.75">
      <c r="A4" s="169"/>
      <c r="B4" s="211" t="s">
        <v>113</v>
      </c>
      <c r="C4" s="211"/>
      <c r="D4" s="211"/>
      <c r="E4" s="211"/>
      <c r="F4" s="171"/>
      <c r="G4" s="170"/>
      <c r="H4" s="173"/>
      <c r="I4" s="170"/>
      <c r="J4" s="174"/>
      <c r="K4" s="170"/>
    </row>
  </sheetData>
  <sheetProtection/>
  <mergeCells count="1">
    <mergeCell ref="B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5.7109375" style="0" customWidth="1"/>
    <col min="3" max="3" width="35.28125" style="0" customWidth="1"/>
    <col min="8" max="8" width="12.00390625" style="0" customWidth="1"/>
    <col min="11" max="11" width="11.7109375" style="0" customWidth="1"/>
  </cols>
  <sheetData>
    <row r="1" spans="1:11" ht="15.75">
      <c r="A1" s="159"/>
      <c r="B1" s="160" t="s">
        <v>142</v>
      </c>
      <c r="C1" s="161"/>
      <c r="D1" s="119"/>
      <c r="E1" s="61"/>
      <c r="F1" s="49"/>
      <c r="G1" s="62"/>
      <c r="H1" s="64"/>
      <c r="I1" s="64"/>
      <c r="J1" s="64"/>
      <c r="K1" s="62"/>
    </row>
    <row r="2" spans="1:11" ht="36">
      <c r="A2" s="186" t="s">
        <v>2</v>
      </c>
      <c r="B2" s="187" t="s">
        <v>37</v>
      </c>
      <c r="C2" s="194" t="s">
        <v>138</v>
      </c>
      <c r="D2" s="187" t="s">
        <v>139</v>
      </c>
      <c r="E2" s="188" t="s">
        <v>52</v>
      </c>
      <c r="F2" s="189" t="s">
        <v>9</v>
      </c>
      <c r="G2" s="201" t="s">
        <v>77</v>
      </c>
      <c r="H2" s="202" t="s">
        <v>11</v>
      </c>
      <c r="I2" s="201" t="s">
        <v>78</v>
      </c>
      <c r="J2" s="193" t="s">
        <v>13</v>
      </c>
      <c r="K2" s="194" t="s">
        <v>14</v>
      </c>
    </row>
    <row r="3" spans="1:11" ht="80.25" customHeight="1">
      <c r="A3" s="175">
        <v>1</v>
      </c>
      <c r="B3" s="53"/>
      <c r="C3" s="184" t="s">
        <v>143</v>
      </c>
      <c r="D3" s="176" t="s">
        <v>144</v>
      </c>
      <c r="E3" s="176" t="s">
        <v>18</v>
      </c>
      <c r="F3" s="183">
        <v>288</v>
      </c>
      <c r="G3" s="39"/>
      <c r="H3" s="39"/>
      <c r="I3" s="60"/>
      <c r="J3" s="60"/>
      <c r="K3" s="53"/>
    </row>
    <row r="4" spans="1:11" ht="12.75">
      <c r="A4" s="169"/>
      <c r="B4" s="211" t="s">
        <v>113</v>
      </c>
      <c r="C4" s="211"/>
      <c r="D4" s="211"/>
      <c r="E4" s="211"/>
      <c r="F4" s="171"/>
      <c r="G4" s="170"/>
      <c r="H4" s="173"/>
      <c r="I4" s="170"/>
      <c r="J4" s="174"/>
      <c r="K4" s="170"/>
    </row>
  </sheetData>
  <sheetProtection/>
  <mergeCells count="1">
    <mergeCell ref="B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5.00390625" style="0" customWidth="1"/>
    <col min="2" max="2" width="7.7109375" style="0" customWidth="1"/>
    <col min="3" max="3" width="7.57421875" style="0" customWidth="1"/>
    <col min="4" max="4" width="7.8515625" style="0" customWidth="1"/>
    <col min="5" max="5" width="20.00390625" style="0" customWidth="1"/>
    <col min="6" max="6" width="9.8515625" style="0" customWidth="1"/>
    <col min="7" max="7" width="5.8515625" style="0" customWidth="1"/>
    <col min="8" max="8" width="8.140625" style="0" customWidth="1"/>
    <col min="10" max="10" width="11.421875" style="0" customWidth="1"/>
    <col min="13" max="13" width="14.140625" style="0" customWidth="1"/>
  </cols>
  <sheetData>
    <row r="1" spans="1:8" ht="15.75">
      <c r="A1" s="43" t="s">
        <v>35</v>
      </c>
      <c r="H1" s="44"/>
    </row>
    <row r="2" ht="12.75">
      <c r="H2" s="44"/>
    </row>
    <row r="3" spans="1:13" ht="12.75">
      <c r="A3" s="45" t="s">
        <v>36</v>
      </c>
      <c r="B3" s="46"/>
      <c r="C3" s="45"/>
      <c r="D3" s="47"/>
      <c r="E3" s="48"/>
      <c r="F3" s="48"/>
      <c r="G3" s="48"/>
      <c r="H3" s="49"/>
      <c r="I3" s="50"/>
      <c r="J3" s="206"/>
      <c r="K3" s="206"/>
      <c r="L3" s="206"/>
      <c r="M3" s="206"/>
    </row>
    <row r="4" spans="1:13" ht="69" customHeight="1">
      <c r="A4" s="51" t="s">
        <v>2</v>
      </c>
      <c r="B4" s="52" t="s">
        <v>37</v>
      </c>
      <c r="C4" s="53" t="s">
        <v>4</v>
      </c>
      <c r="D4" s="52" t="s">
        <v>38</v>
      </c>
      <c r="E4" s="52" t="s">
        <v>6</v>
      </c>
      <c r="F4" s="54" t="s">
        <v>7</v>
      </c>
      <c r="G4" s="54" t="s">
        <v>8</v>
      </c>
      <c r="H4" s="55" t="s">
        <v>9</v>
      </c>
      <c r="I4" s="56" t="s">
        <v>10</v>
      </c>
      <c r="J4" s="56" t="s">
        <v>11</v>
      </c>
      <c r="K4" s="56" t="s">
        <v>12</v>
      </c>
      <c r="L4" s="57" t="s">
        <v>13</v>
      </c>
      <c r="M4" s="58" t="s">
        <v>39</v>
      </c>
    </row>
    <row r="5" spans="1:13" ht="24">
      <c r="A5" s="51">
        <v>1</v>
      </c>
      <c r="B5" s="52"/>
      <c r="C5" s="53">
        <v>0</v>
      </c>
      <c r="D5" s="53" t="s">
        <v>40</v>
      </c>
      <c r="E5" s="52" t="s">
        <v>41</v>
      </c>
      <c r="F5" s="52" t="s">
        <v>17</v>
      </c>
      <c r="G5" s="52" t="s">
        <v>18</v>
      </c>
      <c r="H5" s="59">
        <v>36</v>
      </c>
      <c r="I5" s="37"/>
      <c r="J5" s="37"/>
      <c r="K5" s="60"/>
      <c r="L5" s="60"/>
      <c r="M5" s="53"/>
    </row>
    <row r="6" spans="1:13" ht="24">
      <c r="A6" s="51">
        <f>A5+1</f>
        <v>2</v>
      </c>
      <c r="B6" s="52"/>
      <c r="C6" s="53">
        <v>1</v>
      </c>
      <c r="D6" s="53" t="s">
        <v>40</v>
      </c>
      <c r="E6" s="52" t="s">
        <v>41</v>
      </c>
      <c r="F6" s="52" t="s">
        <v>17</v>
      </c>
      <c r="G6" s="52" t="s">
        <v>18</v>
      </c>
      <c r="H6" s="59">
        <v>36</v>
      </c>
      <c r="I6" s="37"/>
      <c r="J6" s="37"/>
      <c r="K6" s="60"/>
      <c r="L6" s="60"/>
      <c r="M6" s="53"/>
    </row>
    <row r="7" spans="1:13" ht="24">
      <c r="A7" s="51">
        <v>3</v>
      </c>
      <c r="B7" s="52"/>
      <c r="C7" s="51">
        <v>0</v>
      </c>
      <c r="D7" s="53" t="s">
        <v>40</v>
      </c>
      <c r="E7" s="52" t="s">
        <v>42</v>
      </c>
      <c r="F7" s="52" t="s">
        <v>17</v>
      </c>
      <c r="G7" s="52" t="s">
        <v>18</v>
      </c>
      <c r="H7" s="59">
        <v>36</v>
      </c>
      <c r="I7" s="37"/>
      <c r="J7" s="37"/>
      <c r="K7" s="60"/>
      <c r="L7" s="60"/>
      <c r="M7" s="53"/>
    </row>
    <row r="8" spans="1:13" ht="24">
      <c r="A8" s="51">
        <v>4</v>
      </c>
      <c r="B8" s="52"/>
      <c r="C8" s="51">
        <v>1</v>
      </c>
      <c r="D8" s="53" t="s">
        <v>40</v>
      </c>
      <c r="E8" s="52" t="s">
        <v>42</v>
      </c>
      <c r="F8" s="52" t="s">
        <v>17</v>
      </c>
      <c r="G8" s="52" t="s">
        <v>18</v>
      </c>
      <c r="H8" s="59">
        <v>36</v>
      </c>
      <c r="I8" s="37"/>
      <c r="J8" s="37"/>
      <c r="K8" s="60"/>
      <c r="L8" s="60"/>
      <c r="M8" s="53"/>
    </row>
    <row r="9" spans="1:13" ht="24">
      <c r="A9" s="51">
        <v>5</v>
      </c>
      <c r="B9" s="52"/>
      <c r="C9" s="51">
        <v>0</v>
      </c>
      <c r="D9" s="53" t="s">
        <v>43</v>
      </c>
      <c r="E9" s="52" t="s">
        <v>44</v>
      </c>
      <c r="F9" s="52" t="s">
        <v>17</v>
      </c>
      <c r="G9" s="52" t="s">
        <v>18</v>
      </c>
      <c r="H9" s="59">
        <v>36</v>
      </c>
      <c r="I9" s="37"/>
      <c r="J9" s="37"/>
      <c r="K9" s="60"/>
      <c r="L9" s="60"/>
      <c r="M9" s="53"/>
    </row>
    <row r="10" spans="1:13" ht="50.25" customHeight="1">
      <c r="A10" s="51">
        <v>6</v>
      </c>
      <c r="B10" s="52"/>
      <c r="C10" s="51" t="s">
        <v>27</v>
      </c>
      <c r="D10" s="53" t="s">
        <v>45</v>
      </c>
      <c r="E10" s="52" t="s">
        <v>46</v>
      </c>
      <c r="F10" s="52" t="s">
        <v>17</v>
      </c>
      <c r="G10" s="52" t="s">
        <v>18</v>
      </c>
      <c r="H10" s="59">
        <v>12</v>
      </c>
      <c r="I10" s="37"/>
      <c r="J10" s="37"/>
      <c r="K10" s="60"/>
      <c r="L10" s="60"/>
      <c r="M10" s="53"/>
    </row>
    <row r="11" spans="1:13" ht="24">
      <c r="A11" s="51">
        <v>7</v>
      </c>
      <c r="B11" s="52"/>
      <c r="C11" s="51" t="s">
        <v>30</v>
      </c>
      <c r="D11" s="53" t="s">
        <v>40</v>
      </c>
      <c r="E11" s="52" t="s">
        <v>47</v>
      </c>
      <c r="F11" s="52" t="s">
        <v>17</v>
      </c>
      <c r="G11" s="52" t="s">
        <v>18</v>
      </c>
      <c r="H11" s="59">
        <v>36</v>
      </c>
      <c r="I11" s="37"/>
      <c r="J11" s="37"/>
      <c r="K11" s="60"/>
      <c r="L11" s="60"/>
      <c r="M11" s="53"/>
    </row>
    <row r="12" spans="1:13" ht="18.75" customHeight="1">
      <c r="A12" s="207" t="s">
        <v>34</v>
      </c>
      <c r="B12" s="207"/>
      <c r="C12" s="207"/>
      <c r="D12" s="207"/>
      <c r="E12" s="207"/>
      <c r="F12" s="61"/>
      <c r="G12" s="61"/>
      <c r="H12" s="49"/>
      <c r="I12" s="62"/>
      <c r="J12" s="63"/>
      <c r="K12" s="64"/>
      <c r="L12" s="65"/>
      <c r="M12" s="62"/>
    </row>
  </sheetData>
  <sheetProtection/>
  <mergeCells count="2">
    <mergeCell ref="J3:M3"/>
    <mergeCell ref="A12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25">
      <selection activeCell="E4" sqref="E4"/>
    </sheetView>
  </sheetViews>
  <sheetFormatPr defaultColWidth="9.140625" defaultRowHeight="12.75"/>
  <cols>
    <col min="1" max="1" width="4.421875" style="0" customWidth="1"/>
    <col min="2" max="2" width="8.140625" style="0" customWidth="1"/>
    <col min="3" max="3" width="7.8515625" style="0" customWidth="1"/>
    <col min="4" max="4" width="8.421875" style="0" customWidth="1"/>
    <col min="5" max="5" width="18.140625" style="0" customWidth="1"/>
    <col min="6" max="6" width="10.00390625" style="0" customWidth="1"/>
    <col min="7" max="7" width="7.8515625" style="0" customWidth="1"/>
    <col min="8" max="8" width="8.421875" style="0" customWidth="1"/>
    <col min="10" max="10" width="13.140625" style="0" customWidth="1"/>
    <col min="12" max="12" width="8.57421875" style="0" customWidth="1"/>
    <col min="13" max="13" width="19.57421875" style="0" customWidth="1"/>
  </cols>
  <sheetData>
    <row r="1" spans="1:13" ht="15.75">
      <c r="A1" s="66"/>
      <c r="B1" s="67"/>
      <c r="C1" s="66" t="s">
        <v>48</v>
      </c>
      <c r="D1" s="67"/>
      <c r="E1" s="68"/>
      <c r="F1" s="46"/>
      <c r="G1" s="46"/>
      <c r="H1" s="69"/>
      <c r="I1" s="70"/>
      <c r="J1" s="71"/>
      <c r="K1" s="71"/>
      <c r="L1" s="71"/>
      <c r="M1" s="50"/>
    </row>
    <row r="2" spans="1:13" ht="15.75">
      <c r="A2" s="46"/>
      <c r="B2" s="72"/>
      <c r="C2" s="66"/>
      <c r="D2" s="67"/>
      <c r="E2" s="68"/>
      <c r="F2" s="46"/>
      <c r="G2" s="46"/>
      <c r="H2" s="69"/>
      <c r="I2" s="70"/>
      <c r="J2" s="71"/>
      <c r="K2" s="208"/>
      <c r="L2" s="208"/>
      <c r="M2" s="208"/>
    </row>
    <row r="3" spans="1:13" ht="12.75">
      <c r="A3" s="46" t="s">
        <v>49</v>
      </c>
      <c r="B3" s="46"/>
      <c r="C3" s="46"/>
      <c r="D3" s="46"/>
      <c r="E3" s="68"/>
      <c r="F3" s="46"/>
      <c r="G3" s="46"/>
      <c r="H3" s="69"/>
      <c r="I3" s="70"/>
      <c r="J3" s="71"/>
      <c r="K3" s="208"/>
      <c r="L3" s="208"/>
      <c r="M3" s="208"/>
    </row>
    <row r="4" spans="1:13" ht="36">
      <c r="A4" s="73" t="s">
        <v>2</v>
      </c>
      <c r="B4" s="74" t="s">
        <v>3</v>
      </c>
      <c r="C4" s="75" t="s">
        <v>4</v>
      </c>
      <c r="D4" s="76" t="s">
        <v>50</v>
      </c>
      <c r="E4" s="76" t="s">
        <v>6</v>
      </c>
      <c r="F4" s="77" t="s">
        <v>51</v>
      </c>
      <c r="G4" s="77" t="s">
        <v>52</v>
      </c>
      <c r="H4" s="78" t="s">
        <v>53</v>
      </c>
      <c r="I4" s="79" t="s">
        <v>54</v>
      </c>
      <c r="J4" s="80" t="s">
        <v>11</v>
      </c>
      <c r="K4" s="79" t="s">
        <v>55</v>
      </c>
      <c r="L4" s="80" t="s">
        <v>13</v>
      </c>
      <c r="M4" s="81" t="s">
        <v>14</v>
      </c>
    </row>
    <row r="5" spans="1:13" ht="26.25" customHeight="1">
      <c r="A5" s="82">
        <v>1</v>
      </c>
      <c r="B5" s="83"/>
      <c r="C5" s="83" t="s">
        <v>21</v>
      </c>
      <c r="D5" s="84">
        <v>45</v>
      </c>
      <c r="E5" s="84" t="s">
        <v>56</v>
      </c>
      <c r="F5" s="84" t="s">
        <v>17</v>
      </c>
      <c r="G5" s="52" t="s">
        <v>18</v>
      </c>
      <c r="H5" s="59">
        <v>540</v>
      </c>
      <c r="I5" s="37"/>
      <c r="J5" s="37"/>
      <c r="K5" s="85"/>
      <c r="L5" s="85"/>
      <c r="M5" s="53"/>
    </row>
    <row r="6" spans="1:13" ht="36">
      <c r="A6" s="82">
        <f aca="true" t="shared" si="0" ref="A6:A27">1+A5</f>
        <v>2</v>
      </c>
      <c r="B6" s="53"/>
      <c r="C6" s="51" t="s">
        <v>21</v>
      </c>
      <c r="D6" s="51">
        <v>75</v>
      </c>
      <c r="E6" s="52" t="s">
        <v>57</v>
      </c>
      <c r="F6" s="84" t="s">
        <v>17</v>
      </c>
      <c r="G6" s="52" t="s">
        <v>18</v>
      </c>
      <c r="H6" s="59">
        <v>180</v>
      </c>
      <c r="I6" s="37"/>
      <c r="J6" s="37"/>
      <c r="K6" s="86"/>
      <c r="L6" s="87"/>
      <c r="M6" s="53"/>
    </row>
    <row r="7" spans="1:13" ht="26.25" customHeight="1">
      <c r="A7" s="82">
        <f t="shared" si="0"/>
        <v>3</v>
      </c>
      <c r="B7" s="83"/>
      <c r="C7" s="83" t="s">
        <v>23</v>
      </c>
      <c r="D7" s="84">
        <v>45</v>
      </c>
      <c r="E7" s="84" t="s">
        <v>58</v>
      </c>
      <c r="F7" s="84" t="s">
        <v>17</v>
      </c>
      <c r="G7" s="52" t="s">
        <v>18</v>
      </c>
      <c r="H7" s="59">
        <v>540</v>
      </c>
      <c r="I7" s="37"/>
      <c r="J7" s="37"/>
      <c r="K7" s="85"/>
      <c r="L7" s="85"/>
      <c r="M7" s="53"/>
    </row>
    <row r="8" spans="1:13" ht="26.25" customHeight="1">
      <c r="A8" s="82">
        <f t="shared" si="0"/>
        <v>4</v>
      </c>
      <c r="B8" s="83"/>
      <c r="C8" s="83" t="s">
        <v>23</v>
      </c>
      <c r="D8" s="84">
        <v>75</v>
      </c>
      <c r="E8" s="84" t="s">
        <v>58</v>
      </c>
      <c r="F8" s="84" t="s">
        <v>17</v>
      </c>
      <c r="G8" s="52" t="s">
        <v>18</v>
      </c>
      <c r="H8" s="59">
        <v>540</v>
      </c>
      <c r="I8" s="37"/>
      <c r="J8" s="37"/>
      <c r="K8" s="85"/>
      <c r="L8" s="85"/>
      <c r="M8" s="53"/>
    </row>
    <row r="9" spans="1:13" ht="26.25" customHeight="1">
      <c r="A9" s="82">
        <f t="shared" si="0"/>
        <v>5</v>
      </c>
      <c r="B9" s="83"/>
      <c r="C9" s="83" t="s">
        <v>25</v>
      </c>
      <c r="D9" s="84">
        <v>45</v>
      </c>
      <c r="E9" s="84" t="s">
        <v>58</v>
      </c>
      <c r="F9" s="84" t="s">
        <v>17</v>
      </c>
      <c r="G9" s="52" t="s">
        <v>18</v>
      </c>
      <c r="H9" s="59">
        <v>540</v>
      </c>
      <c r="I9" s="37"/>
      <c r="J9" s="37"/>
      <c r="K9" s="85"/>
      <c r="L9" s="85"/>
      <c r="M9" s="53"/>
    </row>
    <row r="10" spans="1:13" ht="26.25" customHeight="1">
      <c r="A10" s="82">
        <f t="shared" si="0"/>
        <v>6</v>
      </c>
      <c r="B10" s="83"/>
      <c r="C10" s="83" t="s">
        <v>25</v>
      </c>
      <c r="D10" s="84" t="s">
        <v>59</v>
      </c>
      <c r="E10" s="84" t="s">
        <v>60</v>
      </c>
      <c r="F10" s="84" t="s">
        <v>17</v>
      </c>
      <c r="G10" s="52" t="s">
        <v>18</v>
      </c>
      <c r="H10" s="59">
        <v>720</v>
      </c>
      <c r="I10" s="37"/>
      <c r="J10" s="37"/>
      <c r="K10" s="85"/>
      <c r="L10" s="85"/>
      <c r="M10" s="53"/>
    </row>
    <row r="11" spans="1:13" ht="26.25" customHeight="1">
      <c r="A11" s="82">
        <f t="shared" si="0"/>
        <v>7</v>
      </c>
      <c r="B11" s="83"/>
      <c r="C11" s="83" t="s">
        <v>25</v>
      </c>
      <c r="D11" s="84" t="s">
        <v>61</v>
      </c>
      <c r="E11" s="84" t="s">
        <v>62</v>
      </c>
      <c r="F11" s="84" t="s">
        <v>17</v>
      </c>
      <c r="G11" s="52" t="s">
        <v>18</v>
      </c>
      <c r="H11" s="59">
        <v>540</v>
      </c>
      <c r="I11" s="37"/>
      <c r="J11" s="37"/>
      <c r="K11" s="85"/>
      <c r="L11" s="85"/>
      <c r="M11" s="53"/>
    </row>
    <row r="12" spans="1:13" ht="36">
      <c r="A12" s="82">
        <f t="shared" si="0"/>
        <v>8</v>
      </c>
      <c r="B12" s="83"/>
      <c r="C12" s="83" t="s">
        <v>25</v>
      </c>
      <c r="D12" s="83">
        <v>45</v>
      </c>
      <c r="E12" s="84" t="s">
        <v>63</v>
      </c>
      <c r="F12" s="84" t="s">
        <v>17</v>
      </c>
      <c r="G12" s="52" t="s">
        <v>18</v>
      </c>
      <c r="H12" s="59">
        <v>288</v>
      </c>
      <c r="I12" s="37"/>
      <c r="J12" s="37"/>
      <c r="K12" s="85"/>
      <c r="L12" s="85"/>
      <c r="M12" s="53"/>
    </row>
    <row r="13" spans="1:13" ht="26.25" customHeight="1">
      <c r="A13" s="82">
        <f t="shared" si="0"/>
        <v>9</v>
      </c>
      <c r="B13" s="83"/>
      <c r="C13" s="83" t="s">
        <v>27</v>
      </c>
      <c r="D13" s="83">
        <v>75</v>
      </c>
      <c r="E13" s="84" t="s">
        <v>62</v>
      </c>
      <c r="F13" s="84" t="s">
        <v>17</v>
      </c>
      <c r="G13" s="52" t="s">
        <v>18</v>
      </c>
      <c r="H13" s="59">
        <v>720</v>
      </c>
      <c r="I13" s="37"/>
      <c r="J13" s="37"/>
      <c r="K13" s="85"/>
      <c r="L13" s="85"/>
      <c r="M13" s="53"/>
    </row>
    <row r="14" spans="1:13" ht="37.5" customHeight="1">
      <c r="A14" s="82">
        <f t="shared" si="0"/>
        <v>10</v>
      </c>
      <c r="B14" s="83"/>
      <c r="C14" s="83" t="s">
        <v>27</v>
      </c>
      <c r="D14" s="83">
        <v>45</v>
      </c>
      <c r="E14" s="84" t="s">
        <v>63</v>
      </c>
      <c r="F14" s="84" t="s">
        <v>17</v>
      </c>
      <c r="G14" s="52" t="s">
        <v>18</v>
      </c>
      <c r="H14" s="59">
        <v>288</v>
      </c>
      <c r="I14" s="37"/>
      <c r="J14" s="37"/>
      <c r="K14" s="85"/>
      <c r="L14" s="85"/>
      <c r="M14" s="53"/>
    </row>
    <row r="15" spans="1:13" ht="39.75" customHeight="1">
      <c r="A15" s="82">
        <f t="shared" si="0"/>
        <v>11</v>
      </c>
      <c r="B15" s="83"/>
      <c r="C15" s="83" t="s">
        <v>27</v>
      </c>
      <c r="D15" s="83">
        <v>45</v>
      </c>
      <c r="E15" s="84" t="s">
        <v>64</v>
      </c>
      <c r="F15" s="84" t="s">
        <v>17</v>
      </c>
      <c r="G15" s="52" t="s">
        <v>18</v>
      </c>
      <c r="H15" s="59">
        <v>360</v>
      </c>
      <c r="I15" s="37"/>
      <c r="J15" s="37"/>
      <c r="K15" s="85"/>
      <c r="L15" s="85"/>
      <c r="M15" s="53"/>
    </row>
    <row r="16" spans="1:13" ht="39.75" customHeight="1">
      <c r="A16" s="82">
        <f t="shared" si="0"/>
        <v>12</v>
      </c>
      <c r="B16" s="83"/>
      <c r="C16" s="83" t="s">
        <v>27</v>
      </c>
      <c r="D16" s="83">
        <v>75</v>
      </c>
      <c r="E16" s="84" t="s">
        <v>65</v>
      </c>
      <c r="F16" s="84" t="s">
        <v>17</v>
      </c>
      <c r="G16" s="52" t="s">
        <v>18</v>
      </c>
      <c r="H16" s="59">
        <v>720</v>
      </c>
      <c r="I16" s="37"/>
      <c r="J16" s="37"/>
      <c r="K16" s="85"/>
      <c r="L16" s="85"/>
      <c r="M16" s="53"/>
    </row>
    <row r="17" spans="1:13" ht="26.25" customHeight="1">
      <c r="A17" s="82">
        <f t="shared" si="0"/>
        <v>13</v>
      </c>
      <c r="B17" s="83"/>
      <c r="C17" s="83" t="s">
        <v>30</v>
      </c>
      <c r="D17" s="83">
        <v>90</v>
      </c>
      <c r="E17" s="84" t="s">
        <v>66</v>
      </c>
      <c r="F17" s="84" t="s">
        <v>17</v>
      </c>
      <c r="G17" s="52" t="s">
        <v>18</v>
      </c>
      <c r="H17" s="59">
        <v>360</v>
      </c>
      <c r="I17" s="37"/>
      <c r="J17" s="37"/>
      <c r="K17" s="85"/>
      <c r="L17" s="85"/>
      <c r="M17" s="53"/>
    </row>
    <row r="18" spans="1:13" ht="26.25" customHeight="1">
      <c r="A18" s="82">
        <f t="shared" si="0"/>
        <v>14</v>
      </c>
      <c r="B18" s="83"/>
      <c r="C18" s="83" t="s">
        <v>30</v>
      </c>
      <c r="D18" s="83">
        <v>75</v>
      </c>
      <c r="E18" s="84" t="s">
        <v>67</v>
      </c>
      <c r="F18" s="84" t="s">
        <v>17</v>
      </c>
      <c r="G18" s="52" t="s">
        <v>18</v>
      </c>
      <c r="H18" s="59">
        <v>180</v>
      </c>
      <c r="I18" s="37"/>
      <c r="J18" s="37"/>
      <c r="K18" s="85"/>
      <c r="L18" s="85"/>
      <c r="M18" s="53"/>
    </row>
    <row r="19" spans="1:13" ht="26.25" customHeight="1">
      <c r="A19" s="82">
        <f t="shared" si="0"/>
        <v>15</v>
      </c>
      <c r="B19" s="83"/>
      <c r="C19" s="83" t="s">
        <v>30</v>
      </c>
      <c r="D19" s="83">
        <v>90</v>
      </c>
      <c r="E19" s="84" t="s">
        <v>62</v>
      </c>
      <c r="F19" s="84" t="s">
        <v>17</v>
      </c>
      <c r="G19" s="52" t="s">
        <v>18</v>
      </c>
      <c r="H19" s="59">
        <v>360</v>
      </c>
      <c r="I19" s="37"/>
      <c r="J19" s="37"/>
      <c r="K19" s="85"/>
      <c r="L19" s="85"/>
      <c r="M19" s="53"/>
    </row>
    <row r="20" spans="1:13" ht="26.25" customHeight="1">
      <c r="A20" s="82">
        <f t="shared" si="0"/>
        <v>16</v>
      </c>
      <c r="B20" s="83"/>
      <c r="C20" s="83" t="s">
        <v>30</v>
      </c>
      <c r="D20" s="83">
        <v>75</v>
      </c>
      <c r="E20" s="84" t="s">
        <v>68</v>
      </c>
      <c r="F20" s="84" t="s">
        <v>17</v>
      </c>
      <c r="G20" s="52" t="s">
        <v>18</v>
      </c>
      <c r="H20" s="59">
        <v>468</v>
      </c>
      <c r="I20" s="37"/>
      <c r="J20" s="37"/>
      <c r="K20" s="85"/>
      <c r="L20" s="85"/>
      <c r="M20" s="53"/>
    </row>
    <row r="21" spans="1:13" ht="26.25" customHeight="1">
      <c r="A21" s="82">
        <f t="shared" si="0"/>
        <v>17</v>
      </c>
      <c r="B21" s="83"/>
      <c r="C21" s="83">
        <v>0</v>
      </c>
      <c r="D21" s="83">
        <v>90</v>
      </c>
      <c r="E21" s="84" t="s">
        <v>67</v>
      </c>
      <c r="F21" s="84" t="s">
        <v>17</v>
      </c>
      <c r="G21" s="52" t="s">
        <v>18</v>
      </c>
      <c r="H21" s="59">
        <v>720</v>
      </c>
      <c r="I21" s="37"/>
      <c r="J21" s="37"/>
      <c r="K21" s="85"/>
      <c r="L21" s="85"/>
      <c r="M21" s="53"/>
    </row>
    <row r="22" spans="1:13" ht="37.5" customHeight="1">
      <c r="A22" s="82">
        <f t="shared" si="0"/>
        <v>18</v>
      </c>
      <c r="B22" s="83"/>
      <c r="C22" s="83">
        <v>0</v>
      </c>
      <c r="D22" s="83">
        <v>75</v>
      </c>
      <c r="E22" s="84" t="s">
        <v>69</v>
      </c>
      <c r="F22" s="84" t="s">
        <v>17</v>
      </c>
      <c r="G22" s="52" t="s">
        <v>18</v>
      </c>
      <c r="H22" s="59">
        <v>180</v>
      </c>
      <c r="I22" s="37"/>
      <c r="J22" s="37"/>
      <c r="K22" s="85"/>
      <c r="L22" s="85"/>
      <c r="M22" s="53"/>
    </row>
    <row r="23" spans="1:13" ht="26.25" customHeight="1">
      <c r="A23" s="82">
        <f t="shared" si="0"/>
        <v>19</v>
      </c>
      <c r="B23" s="83"/>
      <c r="C23" s="83">
        <v>1</v>
      </c>
      <c r="D23" s="83">
        <v>90</v>
      </c>
      <c r="E23" s="84" t="s">
        <v>67</v>
      </c>
      <c r="F23" s="84" t="s">
        <v>17</v>
      </c>
      <c r="G23" s="52" t="s">
        <v>18</v>
      </c>
      <c r="H23" s="59">
        <v>360</v>
      </c>
      <c r="I23" s="37"/>
      <c r="J23" s="37"/>
      <c r="K23" s="85"/>
      <c r="L23" s="85"/>
      <c r="M23" s="53"/>
    </row>
    <row r="24" spans="1:13" ht="26.25" customHeight="1">
      <c r="A24" s="82">
        <f t="shared" si="0"/>
        <v>20</v>
      </c>
      <c r="B24" s="83"/>
      <c r="C24" s="83" t="s">
        <v>23</v>
      </c>
      <c r="D24" s="83">
        <v>45</v>
      </c>
      <c r="E24" s="84" t="s">
        <v>70</v>
      </c>
      <c r="F24" s="84" t="s">
        <v>17</v>
      </c>
      <c r="G24" s="52" t="s">
        <v>18</v>
      </c>
      <c r="H24" s="59">
        <v>108</v>
      </c>
      <c r="I24" s="37"/>
      <c r="J24" s="37"/>
      <c r="K24" s="85"/>
      <c r="L24" s="85"/>
      <c r="M24" s="53"/>
    </row>
    <row r="25" spans="1:13" ht="26.25" customHeight="1">
      <c r="A25" s="82">
        <f t="shared" si="0"/>
        <v>21</v>
      </c>
      <c r="B25" s="83"/>
      <c r="C25" s="83" t="s">
        <v>25</v>
      </c>
      <c r="D25" s="83">
        <v>45</v>
      </c>
      <c r="E25" s="84" t="s">
        <v>70</v>
      </c>
      <c r="F25" s="84" t="s">
        <v>17</v>
      </c>
      <c r="G25" s="52" t="s">
        <v>18</v>
      </c>
      <c r="H25" s="59">
        <v>72</v>
      </c>
      <c r="I25" s="37"/>
      <c r="J25" s="37"/>
      <c r="K25" s="85"/>
      <c r="L25" s="85"/>
      <c r="M25" s="53"/>
    </row>
    <row r="26" spans="1:13" ht="26.25" customHeight="1">
      <c r="A26" s="82">
        <f t="shared" si="0"/>
        <v>22</v>
      </c>
      <c r="B26" s="83"/>
      <c r="C26" s="83" t="s">
        <v>30</v>
      </c>
      <c r="D26" s="83">
        <v>45</v>
      </c>
      <c r="E26" s="84" t="s">
        <v>58</v>
      </c>
      <c r="F26" s="84" t="s">
        <v>17</v>
      </c>
      <c r="G26" s="52" t="s">
        <v>18</v>
      </c>
      <c r="H26" s="59">
        <v>72</v>
      </c>
      <c r="I26" s="37"/>
      <c r="J26" s="37"/>
      <c r="K26" s="85"/>
      <c r="L26" s="85"/>
      <c r="M26" s="53"/>
    </row>
    <row r="27" spans="1:13" ht="37.5" customHeight="1">
      <c r="A27" s="82">
        <f t="shared" si="0"/>
        <v>23</v>
      </c>
      <c r="B27" s="83"/>
      <c r="C27" s="83" t="s">
        <v>23</v>
      </c>
      <c r="D27" s="83" t="s">
        <v>71</v>
      </c>
      <c r="E27" s="84" t="s">
        <v>63</v>
      </c>
      <c r="F27" s="84" t="s">
        <v>17</v>
      </c>
      <c r="G27" s="52" t="s">
        <v>18</v>
      </c>
      <c r="H27" s="59">
        <v>24</v>
      </c>
      <c r="I27" s="37"/>
      <c r="J27" s="37"/>
      <c r="K27" s="85"/>
      <c r="L27" s="85"/>
      <c r="M27" s="53"/>
    </row>
    <row r="28" spans="1:13" ht="37.5" customHeight="1">
      <c r="A28" s="82">
        <v>24</v>
      </c>
      <c r="B28" s="83"/>
      <c r="C28" s="83" t="s">
        <v>25</v>
      </c>
      <c r="D28" s="83" t="s">
        <v>71</v>
      </c>
      <c r="E28" s="84" t="s">
        <v>60</v>
      </c>
      <c r="F28" s="84" t="s">
        <v>17</v>
      </c>
      <c r="G28" s="52" t="s">
        <v>18</v>
      </c>
      <c r="H28" s="59">
        <v>216</v>
      </c>
      <c r="I28" s="37"/>
      <c r="J28" s="37"/>
      <c r="K28" s="85"/>
      <c r="L28" s="85"/>
      <c r="M28" s="53"/>
    </row>
    <row r="29" spans="1:13" ht="48" customHeight="1">
      <c r="A29" s="82">
        <v>25</v>
      </c>
      <c r="B29" s="83"/>
      <c r="C29" s="83" t="s">
        <v>23</v>
      </c>
      <c r="D29" s="83" t="s">
        <v>71</v>
      </c>
      <c r="E29" s="84" t="s">
        <v>72</v>
      </c>
      <c r="F29" s="84" t="s">
        <v>17</v>
      </c>
      <c r="G29" s="52" t="s">
        <v>18</v>
      </c>
      <c r="H29" s="59">
        <v>60</v>
      </c>
      <c r="I29" s="37"/>
      <c r="J29" s="37"/>
      <c r="K29" s="85"/>
      <c r="L29" s="85"/>
      <c r="M29" s="53"/>
    </row>
    <row r="30" spans="1:13" ht="15.75" customHeight="1">
      <c r="A30" s="209" t="s">
        <v>34</v>
      </c>
      <c r="B30" s="209"/>
      <c r="C30" s="209"/>
      <c r="D30" s="209"/>
      <c r="E30" s="209"/>
      <c r="F30" s="88"/>
      <c r="G30" s="88"/>
      <c r="H30" s="89"/>
      <c r="I30" s="90"/>
      <c r="J30" s="91"/>
      <c r="K30" s="88"/>
      <c r="L30" s="92"/>
      <c r="M30" s="88"/>
    </row>
  </sheetData>
  <sheetProtection/>
  <mergeCells count="2">
    <mergeCell ref="K2:M3"/>
    <mergeCell ref="A30:E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3.8515625" style="0" customWidth="1"/>
    <col min="2" max="2" width="8.00390625" style="0" customWidth="1"/>
    <col min="3" max="3" width="7.7109375" style="0" customWidth="1"/>
    <col min="4" max="4" width="8.140625" style="0" customWidth="1"/>
    <col min="5" max="5" width="18.28125" style="0" customWidth="1"/>
    <col min="6" max="6" width="9.7109375" style="0" customWidth="1"/>
    <col min="7" max="7" width="6.8515625" style="0" customWidth="1"/>
    <col min="8" max="8" width="7.7109375" style="0" customWidth="1"/>
    <col min="10" max="10" width="12.140625" style="0" customWidth="1"/>
    <col min="11" max="11" width="8.28125" style="0" customWidth="1"/>
    <col min="13" max="13" width="15.28125" style="0" customWidth="1"/>
  </cols>
  <sheetData>
    <row r="1" spans="2:13" ht="15.75">
      <c r="B1" s="93" t="s">
        <v>73</v>
      </c>
      <c r="C1" s="94"/>
      <c r="D1" s="46"/>
      <c r="E1" s="68"/>
      <c r="F1" s="68"/>
      <c r="G1" s="68"/>
      <c r="H1" s="69"/>
      <c r="I1" s="70"/>
      <c r="J1" s="71"/>
      <c r="K1" s="71"/>
      <c r="L1" s="71"/>
      <c r="M1" s="50"/>
    </row>
    <row r="2" spans="1:13" ht="12.75">
      <c r="A2" s="210" t="s">
        <v>74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50"/>
    </row>
    <row r="3" spans="1:13" ht="12.7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95"/>
    </row>
    <row r="4" spans="1:13" ht="36">
      <c r="A4" s="96" t="s">
        <v>2</v>
      </c>
      <c r="B4" s="97" t="s">
        <v>37</v>
      </c>
      <c r="C4" s="98" t="s">
        <v>4</v>
      </c>
      <c r="D4" s="97" t="s">
        <v>75</v>
      </c>
      <c r="E4" s="99" t="s">
        <v>6</v>
      </c>
      <c r="F4" s="99" t="s">
        <v>76</v>
      </c>
      <c r="G4" s="99" t="s">
        <v>52</v>
      </c>
      <c r="H4" s="100" t="s">
        <v>9</v>
      </c>
      <c r="I4" s="101" t="s">
        <v>77</v>
      </c>
      <c r="J4" s="102" t="s">
        <v>11</v>
      </c>
      <c r="K4" s="101" t="s">
        <v>78</v>
      </c>
      <c r="L4" s="102" t="s">
        <v>13</v>
      </c>
      <c r="M4" s="98" t="s">
        <v>14</v>
      </c>
    </row>
    <row r="5" spans="1:13" ht="37.5" customHeight="1">
      <c r="A5" s="103">
        <v>1</v>
      </c>
      <c r="B5" s="104"/>
      <c r="C5" s="103">
        <v>1</v>
      </c>
      <c r="D5" s="103">
        <v>90</v>
      </c>
      <c r="E5" s="105" t="s">
        <v>79</v>
      </c>
      <c r="F5" s="105" t="s">
        <v>17</v>
      </c>
      <c r="G5" s="105" t="s">
        <v>80</v>
      </c>
      <c r="H5" s="106">
        <v>1200</v>
      </c>
      <c r="I5" s="25"/>
      <c r="J5" s="107"/>
      <c r="K5" s="108"/>
      <c r="L5" s="108"/>
      <c r="M5" s="104"/>
    </row>
    <row r="6" spans="1:13" ht="37.5" customHeight="1">
      <c r="A6" s="51">
        <v>2</v>
      </c>
      <c r="B6" s="53"/>
      <c r="C6" s="51">
        <v>0</v>
      </c>
      <c r="D6" s="51">
        <v>90</v>
      </c>
      <c r="E6" s="52" t="s">
        <v>81</v>
      </c>
      <c r="F6" s="52" t="s">
        <v>17</v>
      </c>
      <c r="G6" s="52" t="s">
        <v>80</v>
      </c>
      <c r="H6" s="59">
        <v>1000</v>
      </c>
      <c r="I6" s="37"/>
      <c r="J6" s="107"/>
      <c r="K6" s="87"/>
      <c r="L6" s="87"/>
      <c r="M6" s="53"/>
    </row>
    <row r="7" spans="1:13" ht="12.75">
      <c r="A7" s="109"/>
      <c r="B7" s="110"/>
      <c r="C7" s="110"/>
      <c r="D7" s="110"/>
      <c r="E7" s="111"/>
      <c r="F7" s="112"/>
      <c r="G7" s="112"/>
      <c r="H7" s="113"/>
      <c r="I7" s="114"/>
      <c r="J7" s="115"/>
      <c r="K7" s="116"/>
      <c r="L7" s="117">
        <f>SUM(L5:L6)</f>
        <v>0</v>
      </c>
      <c r="M7" s="116"/>
    </row>
    <row r="8" spans="1:13" ht="12.75">
      <c r="A8" s="118"/>
      <c r="B8" s="119"/>
      <c r="C8" s="119"/>
      <c r="D8" s="119"/>
      <c r="E8" s="120"/>
      <c r="F8" s="61"/>
      <c r="G8" s="61"/>
      <c r="H8" s="49"/>
      <c r="I8" s="62"/>
      <c r="J8" s="121"/>
      <c r="K8" s="64"/>
      <c r="L8" s="121"/>
      <c r="M8" s="62"/>
    </row>
    <row r="9" spans="1:12" ht="12.75">
      <c r="A9" s="122"/>
      <c r="B9" s="123"/>
      <c r="C9" s="123"/>
      <c r="D9" s="123"/>
      <c r="E9" s="124" t="s">
        <v>34</v>
      </c>
      <c r="H9" s="44"/>
      <c r="J9" s="125"/>
      <c r="L9" s="125"/>
    </row>
  </sheetData>
  <sheetProtection/>
  <mergeCells count="1">
    <mergeCell ref="A2:L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B19">
      <selection activeCell="M5" sqref="M5"/>
    </sheetView>
  </sheetViews>
  <sheetFormatPr defaultColWidth="9.140625" defaultRowHeight="12.75"/>
  <cols>
    <col min="1" max="1" width="5.140625" style="0" customWidth="1"/>
    <col min="3" max="3" width="7.7109375" style="0" customWidth="1"/>
    <col min="4" max="4" width="8.421875" style="0" customWidth="1"/>
    <col min="5" max="5" width="18.8515625" style="0" customWidth="1"/>
    <col min="6" max="6" width="9.7109375" style="0" customWidth="1"/>
    <col min="7" max="7" width="7.140625" style="0" customWidth="1"/>
    <col min="10" max="10" width="13.28125" style="0" customWidth="1"/>
    <col min="13" max="13" width="15.8515625" style="0" customWidth="1"/>
  </cols>
  <sheetData>
    <row r="1" spans="1:13" ht="15.75">
      <c r="A1" s="126" t="s">
        <v>82</v>
      </c>
      <c r="B1" s="127" t="s">
        <v>83</v>
      </c>
      <c r="C1" s="119"/>
      <c r="D1" s="119"/>
      <c r="E1" s="61"/>
      <c r="F1" s="61"/>
      <c r="G1" s="61"/>
      <c r="H1" s="49"/>
      <c r="I1" s="62"/>
      <c r="J1" s="64"/>
      <c r="K1" s="64"/>
      <c r="L1" s="64"/>
      <c r="M1" s="62"/>
    </row>
    <row r="2" spans="1:13" ht="12.75">
      <c r="A2" s="46"/>
      <c r="B2" s="116"/>
      <c r="C2" s="46"/>
      <c r="D2" s="46"/>
      <c r="E2" s="68"/>
      <c r="F2" s="68"/>
      <c r="G2" s="68"/>
      <c r="H2" s="69"/>
      <c r="I2" s="70"/>
      <c r="J2" s="71"/>
      <c r="K2" s="71"/>
      <c r="L2" s="71"/>
      <c r="M2" s="50"/>
    </row>
    <row r="3" spans="1:13" ht="12.75">
      <c r="A3" s="128" t="s">
        <v>84</v>
      </c>
      <c r="B3" s="129"/>
      <c r="C3" s="130"/>
      <c r="D3" s="130"/>
      <c r="E3" s="131"/>
      <c r="F3" s="131"/>
      <c r="G3" s="131"/>
      <c r="H3" s="132"/>
      <c r="I3" s="133"/>
      <c r="J3" s="134"/>
      <c r="K3" s="134"/>
      <c r="L3" s="134"/>
      <c r="M3" s="135"/>
    </row>
    <row r="4" spans="1:13" ht="12.75">
      <c r="A4" s="128" t="s">
        <v>85</v>
      </c>
      <c r="B4" s="129"/>
      <c r="C4" s="130"/>
      <c r="D4" s="130"/>
      <c r="E4" s="131"/>
      <c r="F4" s="131"/>
      <c r="G4" s="131"/>
      <c r="H4" s="132"/>
      <c r="I4" s="133"/>
      <c r="J4" s="134"/>
      <c r="K4" s="134"/>
      <c r="L4" s="134"/>
      <c r="M4" s="135"/>
    </row>
    <row r="5" spans="1:13" ht="36">
      <c r="A5" s="73" t="s">
        <v>2</v>
      </c>
      <c r="B5" s="74" t="s">
        <v>3</v>
      </c>
      <c r="C5" s="75" t="s">
        <v>4</v>
      </c>
      <c r="D5" s="74" t="s">
        <v>86</v>
      </c>
      <c r="E5" s="76" t="s">
        <v>6</v>
      </c>
      <c r="F5" s="77" t="s">
        <v>7</v>
      </c>
      <c r="G5" s="76" t="s">
        <v>52</v>
      </c>
      <c r="H5" s="78" t="s">
        <v>87</v>
      </c>
      <c r="I5" s="80" t="s">
        <v>77</v>
      </c>
      <c r="J5" s="80" t="s">
        <v>88</v>
      </c>
      <c r="K5" s="80" t="s">
        <v>78</v>
      </c>
      <c r="L5" s="80" t="s">
        <v>89</v>
      </c>
      <c r="M5" s="98" t="s">
        <v>14</v>
      </c>
    </row>
    <row r="6" spans="1:13" ht="27" customHeight="1">
      <c r="A6" s="82">
        <v>1</v>
      </c>
      <c r="B6" s="136"/>
      <c r="C6" s="83" t="s">
        <v>23</v>
      </c>
      <c r="D6" s="84">
        <v>75</v>
      </c>
      <c r="E6" s="84" t="s">
        <v>90</v>
      </c>
      <c r="F6" s="84" t="s">
        <v>91</v>
      </c>
      <c r="G6" s="84" t="s">
        <v>18</v>
      </c>
      <c r="H6" s="59">
        <v>720</v>
      </c>
      <c r="I6" s="37"/>
      <c r="J6" s="137"/>
      <c r="K6" s="86"/>
      <c r="L6" s="138"/>
      <c r="M6" s="105"/>
    </row>
    <row r="7" spans="1:13" ht="27" customHeight="1">
      <c r="A7" s="82">
        <f aca="true" t="shared" si="0" ref="A7:A28">1+A6</f>
        <v>2</v>
      </c>
      <c r="B7" s="136"/>
      <c r="C7" s="83" t="s">
        <v>25</v>
      </c>
      <c r="D7" s="84">
        <v>75</v>
      </c>
      <c r="E7" s="84" t="s">
        <v>90</v>
      </c>
      <c r="F7" s="84" t="s">
        <v>91</v>
      </c>
      <c r="G7" s="84" t="s">
        <v>18</v>
      </c>
      <c r="H7" s="59">
        <v>1080</v>
      </c>
      <c r="I7" s="37"/>
      <c r="J7" s="137"/>
      <c r="K7" s="138"/>
      <c r="L7" s="138"/>
      <c r="M7" s="52"/>
    </row>
    <row r="8" spans="1:13" ht="17.25" customHeight="1">
      <c r="A8" s="82">
        <f t="shared" si="0"/>
        <v>3</v>
      </c>
      <c r="B8" s="136"/>
      <c r="C8" s="83" t="s">
        <v>27</v>
      </c>
      <c r="D8" s="84">
        <v>150</v>
      </c>
      <c r="E8" s="84" t="s">
        <v>92</v>
      </c>
      <c r="F8" s="84" t="s">
        <v>91</v>
      </c>
      <c r="G8" s="84" t="s">
        <v>18</v>
      </c>
      <c r="H8" s="59">
        <v>900</v>
      </c>
      <c r="I8" s="37"/>
      <c r="J8" s="137"/>
      <c r="K8" s="138"/>
      <c r="L8" s="138"/>
      <c r="M8" s="52"/>
    </row>
    <row r="9" spans="1:13" ht="27" customHeight="1">
      <c r="A9" s="82">
        <f t="shared" si="0"/>
        <v>4</v>
      </c>
      <c r="B9" s="136"/>
      <c r="C9" s="83" t="s">
        <v>27</v>
      </c>
      <c r="D9" s="84">
        <v>75</v>
      </c>
      <c r="E9" s="84" t="s">
        <v>93</v>
      </c>
      <c r="F9" s="84" t="s">
        <v>91</v>
      </c>
      <c r="G9" s="84" t="s">
        <v>18</v>
      </c>
      <c r="H9" s="59">
        <v>2196</v>
      </c>
      <c r="I9" s="37"/>
      <c r="J9" s="137"/>
      <c r="K9" s="138"/>
      <c r="L9" s="138"/>
      <c r="M9" s="52"/>
    </row>
    <row r="10" spans="1:13" ht="27" customHeight="1">
      <c r="A10" s="82">
        <f t="shared" si="0"/>
        <v>5</v>
      </c>
      <c r="B10" s="136"/>
      <c r="C10" s="83" t="s">
        <v>27</v>
      </c>
      <c r="D10" s="84">
        <v>75</v>
      </c>
      <c r="E10" s="84" t="s">
        <v>90</v>
      </c>
      <c r="F10" s="84" t="s">
        <v>91</v>
      </c>
      <c r="G10" s="84" t="s">
        <v>18</v>
      </c>
      <c r="H10" s="59">
        <v>720</v>
      </c>
      <c r="I10" s="37"/>
      <c r="J10" s="137"/>
      <c r="K10" s="138"/>
      <c r="L10" s="138"/>
      <c r="M10" s="52"/>
    </row>
    <row r="11" spans="1:13" ht="27" customHeight="1">
      <c r="A11" s="82">
        <f t="shared" si="0"/>
        <v>6</v>
      </c>
      <c r="B11" s="136"/>
      <c r="C11" s="83" t="s">
        <v>27</v>
      </c>
      <c r="D11" s="84">
        <v>20</v>
      </c>
      <c r="E11" s="84" t="s">
        <v>94</v>
      </c>
      <c r="F11" s="84" t="s">
        <v>91</v>
      </c>
      <c r="G11" s="84" t="s">
        <v>18</v>
      </c>
      <c r="H11" s="59">
        <v>72</v>
      </c>
      <c r="I11" s="37"/>
      <c r="J11" s="137"/>
      <c r="K11" s="138"/>
      <c r="L11" s="138"/>
      <c r="M11" s="52"/>
    </row>
    <row r="12" spans="1:13" ht="19.5" customHeight="1">
      <c r="A12" s="82">
        <f t="shared" si="0"/>
        <v>7</v>
      </c>
      <c r="B12" s="136"/>
      <c r="C12" s="83" t="s">
        <v>30</v>
      </c>
      <c r="D12" s="84">
        <v>150</v>
      </c>
      <c r="E12" s="84" t="s">
        <v>95</v>
      </c>
      <c r="F12" s="84" t="s">
        <v>91</v>
      </c>
      <c r="G12" s="84" t="s">
        <v>18</v>
      </c>
      <c r="H12" s="59">
        <v>2592</v>
      </c>
      <c r="I12" s="37"/>
      <c r="J12" s="137"/>
      <c r="K12" s="138"/>
      <c r="L12" s="138"/>
      <c r="M12" s="52"/>
    </row>
    <row r="13" spans="1:13" ht="27" customHeight="1">
      <c r="A13" s="82">
        <f t="shared" si="0"/>
        <v>8</v>
      </c>
      <c r="B13" s="136"/>
      <c r="C13" s="83" t="s">
        <v>30</v>
      </c>
      <c r="D13" s="84">
        <v>75</v>
      </c>
      <c r="E13" s="84" t="s">
        <v>96</v>
      </c>
      <c r="F13" s="84" t="s">
        <v>91</v>
      </c>
      <c r="G13" s="84" t="s">
        <v>80</v>
      </c>
      <c r="H13" s="59">
        <v>2880</v>
      </c>
      <c r="I13" s="37"/>
      <c r="J13" s="137"/>
      <c r="K13" s="138"/>
      <c r="L13" s="138"/>
      <c r="M13" s="52"/>
    </row>
    <row r="14" spans="1:13" ht="24">
      <c r="A14" s="82">
        <f t="shared" si="0"/>
        <v>9</v>
      </c>
      <c r="B14" s="136"/>
      <c r="C14" s="83" t="s">
        <v>30</v>
      </c>
      <c r="D14" s="84">
        <v>75</v>
      </c>
      <c r="E14" s="84" t="s">
        <v>97</v>
      </c>
      <c r="F14" s="84" t="s">
        <v>91</v>
      </c>
      <c r="G14" s="84" t="s">
        <v>80</v>
      </c>
      <c r="H14" s="59">
        <v>720</v>
      </c>
      <c r="I14" s="37"/>
      <c r="J14" s="137"/>
      <c r="K14" s="138"/>
      <c r="L14" s="138"/>
      <c r="M14" s="52"/>
    </row>
    <row r="15" spans="1:13" ht="48">
      <c r="A15" s="82">
        <f t="shared" si="0"/>
        <v>10</v>
      </c>
      <c r="B15" s="136"/>
      <c r="C15" s="83" t="s">
        <v>30</v>
      </c>
      <c r="D15" s="84">
        <v>52</v>
      </c>
      <c r="E15" s="84" t="s">
        <v>98</v>
      </c>
      <c r="F15" s="84" t="s">
        <v>91</v>
      </c>
      <c r="G15" s="84" t="s">
        <v>80</v>
      </c>
      <c r="H15" s="59">
        <v>48</v>
      </c>
      <c r="I15" s="37"/>
      <c r="J15" s="137"/>
      <c r="K15" s="138"/>
      <c r="L15" s="138"/>
      <c r="M15" s="52"/>
    </row>
    <row r="16" spans="1:13" ht="12.75">
      <c r="A16" s="82">
        <f t="shared" si="0"/>
        <v>11</v>
      </c>
      <c r="B16" s="136"/>
      <c r="C16" s="83">
        <v>0</v>
      </c>
      <c r="D16" s="84">
        <v>150</v>
      </c>
      <c r="E16" s="84" t="s">
        <v>95</v>
      </c>
      <c r="F16" s="84" t="s">
        <v>91</v>
      </c>
      <c r="G16" s="84" t="s">
        <v>80</v>
      </c>
      <c r="H16" s="59">
        <v>1800</v>
      </c>
      <c r="I16" s="37"/>
      <c r="J16" s="137"/>
      <c r="K16" s="138"/>
      <c r="L16" s="138"/>
      <c r="M16" s="52"/>
    </row>
    <row r="17" spans="1:13" ht="24">
      <c r="A17" s="82">
        <f t="shared" si="0"/>
        <v>12</v>
      </c>
      <c r="B17" s="136"/>
      <c r="C17" s="83">
        <v>0</v>
      </c>
      <c r="D17" s="84">
        <v>75</v>
      </c>
      <c r="E17" s="84" t="s">
        <v>96</v>
      </c>
      <c r="F17" s="84" t="s">
        <v>91</v>
      </c>
      <c r="G17" s="84" t="s">
        <v>80</v>
      </c>
      <c r="H17" s="59">
        <v>720</v>
      </c>
      <c r="I17" s="37"/>
      <c r="J17" s="137"/>
      <c r="K17" s="138"/>
      <c r="L17" s="138"/>
      <c r="M17" s="52"/>
    </row>
    <row r="18" spans="1:13" ht="24">
      <c r="A18" s="82">
        <f t="shared" si="0"/>
        <v>13</v>
      </c>
      <c r="B18" s="136"/>
      <c r="C18" s="83">
        <v>0</v>
      </c>
      <c r="D18" s="84">
        <v>75</v>
      </c>
      <c r="E18" s="84" t="s">
        <v>99</v>
      </c>
      <c r="F18" s="84" t="s">
        <v>91</v>
      </c>
      <c r="G18" s="84" t="s">
        <v>80</v>
      </c>
      <c r="H18" s="59">
        <v>1080</v>
      </c>
      <c r="I18" s="37"/>
      <c r="J18" s="137"/>
      <c r="K18" s="138"/>
      <c r="L18" s="138"/>
      <c r="M18" s="52"/>
    </row>
    <row r="19" spans="1:13" ht="12.75">
      <c r="A19" s="82">
        <f t="shared" si="0"/>
        <v>14</v>
      </c>
      <c r="B19" s="136"/>
      <c r="C19" s="83">
        <v>1</v>
      </c>
      <c r="D19" s="84">
        <v>150</v>
      </c>
      <c r="E19" s="84" t="s">
        <v>95</v>
      </c>
      <c r="F19" s="84" t="s">
        <v>91</v>
      </c>
      <c r="G19" s="84" t="s">
        <v>80</v>
      </c>
      <c r="H19" s="59">
        <v>720</v>
      </c>
      <c r="I19" s="37"/>
      <c r="J19" s="137"/>
      <c r="K19" s="138"/>
      <c r="L19" s="138"/>
      <c r="M19" s="52"/>
    </row>
    <row r="20" spans="1:13" ht="24">
      <c r="A20" s="82">
        <f t="shared" si="0"/>
        <v>15</v>
      </c>
      <c r="B20" s="136"/>
      <c r="C20" s="83">
        <v>1</v>
      </c>
      <c r="D20" s="84">
        <v>75</v>
      </c>
      <c r="E20" s="84" t="s">
        <v>99</v>
      </c>
      <c r="F20" s="84" t="s">
        <v>91</v>
      </c>
      <c r="G20" s="84" t="s">
        <v>80</v>
      </c>
      <c r="H20" s="59">
        <v>1800</v>
      </c>
      <c r="I20" s="37"/>
      <c r="J20" s="137"/>
      <c r="K20" s="138"/>
      <c r="L20" s="138"/>
      <c r="M20" s="52"/>
    </row>
    <row r="21" spans="1:13" ht="12.75">
      <c r="A21" s="82">
        <f t="shared" si="0"/>
        <v>16</v>
      </c>
      <c r="B21" s="136"/>
      <c r="C21" s="83">
        <v>2</v>
      </c>
      <c r="D21" s="84">
        <v>150</v>
      </c>
      <c r="E21" s="84" t="s">
        <v>95</v>
      </c>
      <c r="F21" s="84" t="s">
        <v>91</v>
      </c>
      <c r="G21" s="84" t="s">
        <v>80</v>
      </c>
      <c r="H21" s="59">
        <v>1080</v>
      </c>
      <c r="I21" s="37"/>
      <c r="J21" s="137"/>
      <c r="K21" s="138"/>
      <c r="L21" s="138"/>
      <c r="M21" s="52"/>
    </row>
    <row r="22" spans="1:13" ht="24">
      <c r="A22" s="82">
        <f t="shared" si="0"/>
        <v>17</v>
      </c>
      <c r="B22" s="136"/>
      <c r="C22" s="83">
        <v>2</v>
      </c>
      <c r="D22" s="84">
        <v>90</v>
      </c>
      <c r="E22" s="84" t="s">
        <v>100</v>
      </c>
      <c r="F22" s="84" t="s">
        <v>91</v>
      </c>
      <c r="G22" s="84" t="s">
        <v>80</v>
      </c>
      <c r="H22" s="59">
        <v>3240</v>
      </c>
      <c r="I22" s="37"/>
      <c r="J22" s="137"/>
      <c r="K22" s="138"/>
      <c r="L22" s="138"/>
      <c r="M22" s="52"/>
    </row>
    <row r="23" spans="1:13" ht="24">
      <c r="A23" s="82">
        <f t="shared" si="0"/>
        <v>18</v>
      </c>
      <c r="B23" s="136"/>
      <c r="C23" s="83">
        <v>2</v>
      </c>
      <c r="D23" s="84">
        <v>75</v>
      </c>
      <c r="E23" s="84" t="s">
        <v>99</v>
      </c>
      <c r="F23" s="84" t="s">
        <v>91</v>
      </c>
      <c r="G23" s="84" t="s">
        <v>80</v>
      </c>
      <c r="H23" s="59">
        <v>1188</v>
      </c>
      <c r="I23" s="37"/>
      <c r="J23" s="137"/>
      <c r="K23" s="138"/>
      <c r="L23" s="138"/>
      <c r="M23" s="52"/>
    </row>
    <row r="24" spans="1:13" ht="24">
      <c r="A24" s="82">
        <f t="shared" si="0"/>
        <v>19</v>
      </c>
      <c r="B24" s="136"/>
      <c r="C24" s="83">
        <v>2</v>
      </c>
      <c r="D24" s="84">
        <v>90</v>
      </c>
      <c r="E24" s="84" t="s">
        <v>101</v>
      </c>
      <c r="F24" s="84" t="s">
        <v>91</v>
      </c>
      <c r="G24" s="84" t="s">
        <v>80</v>
      </c>
      <c r="H24" s="59">
        <v>1260</v>
      </c>
      <c r="I24" s="37"/>
      <c r="J24" s="137"/>
      <c r="K24" s="138"/>
      <c r="L24" s="138"/>
      <c r="M24" s="52"/>
    </row>
    <row r="25" spans="1:13" ht="36">
      <c r="A25" s="82">
        <f t="shared" si="0"/>
        <v>20</v>
      </c>
      <c r="B25" s="136"/>
      <c r="C25" s="83" t="s">
        <v>30</v>
      </c>
      <c r="D25" s="84" t="s">
        <v>102</v>
      </c>
      <c r="E25" s="84" t="s">
        <v>90</v>
      </c>
      <c r="F25" s="84" t="s">
        <v>91</v>
      </c>
      <c r="G25" s="84" t="s">
        <v>80</v>
      </c>
      <c r="H25" s="59">
        <v>108</v>
      </c>
      <c r="I25" s="37"/>
      <c r="J25" s="137"/>
      <c r="K25" s="138"/>
      <c r="L25" s="138"/>
      <c r="M25" s="52"/>
    </row>
    <row r="26" spans="1:13" ht="24">
      <c r="A26" s="82">
        <f t="shared" si="0"/>
        <v>21</v>
      </c>
      <c r="B26" s="136"/>
      <c r="C26" s="83" t="s">
        <v>25</v>
      </c>
      <c r="D26" s="84">
        <v>75</v>
      </c>
      <c r="E26" s="84" t="s">
        <v>103</v>
      </c>
      <c r="F26" s="84" t="s">
        <v>91</v>
      </c>
      <c r="G26" s="84" t="s">
        <v>80</v>
      </c>
      <c r="H26" s="59">
        <v>360</v>
      </c>
      <c r="I26" s="37"/>
      <c r="J26" s="137"/>
      <c r="K26" s="138"/>
      <c r="L26" s="138"/>
      <c r="M26" s="52"/>
    </row>
    <row r="27" spans="1:13" ht="36">
      <c r="A27" s="82">
        <f t="shared" si="0"/>
        <v>22</v>
      </c>
      <c r="B27" s="136"/>
      <c r="C27" s="83" t="s">
        <v>25</v>
      </c>
      <c r="D27" s="84" t="s">
        <v>102</v>
      </c>
      <c r="E27" s="84" t="s">
        <v>104</v>
      </c>
      <c r="F27" s="84" t="s">
        <v>91</v>
      </c>
      <c r="G27" s="84" t="s">
        <v>80</v>
      </c>
      <c r="H27" s="59">
        <v>72</v>
      </c>
      <c r="I27" s="37"/>
      <c r="J27" s="137"/>
      <c r="K27" s="138"/>
      <c r="L27" s="138"/>
      <c r="M27" s="52"/>
    </row>
    <row r="28" spans="1:13" ht="24">
      <c r="A28" s="82">
        <f t="shared" si="0"/>
        <v>23</v>
      </c>
      <c r="B28" s="136"/>
      <c r="C28" s="83" t="s">
        <v>30</v>
      </c>
      <c r="D28" s="84">
        <v>75</v>
      </c>
      <c r="E28" s="84" t="s">
        <v>93</v>
      </c>
      <c r="F28" s="84" t="s">
        <v>91</v>
      </c>
      <c r="G28" s="84" t="s">
        <v>80</v>
      </c>
      <c r="H28" s="59">
        <v>72</v>
      </c>
      <c r="I28" s="37"/>
      <c r="J28" s="137"/>
      <c r="K28" s="138"/>
      <c r="L28" s="138"/>
      <c r="M28" s="52"/>
    </row>
    <row r="29" spans="1:12" ht="12.75">
      <c r="A29" s="209" t="s">
        <v>34</v>
      </c>
      <c r="B29" s="209"/>
      <c r="C29" s="209"/>
      <c r="D29" s="209"/>
      <c r="E29" s="209"/>
      <c r="H29" s="44"/>
      <c r="I29" s="90"/>
      <c r="J29" s="139"/>
      <c r="L29" s="140"/>
    </row>
    <row r="30" spans="1:12" ht="12.75">
      <c r="A30" s="209"/>
      <c r="B30" s="209"/>
      <c r="C30" s="209"/>
      <c r="D30" s="209"/>
      <c r="E30" s="209"/>
      <c r="H30" s="44"/>
      <c r="I30" s="90"/>
      <c r="J30" s="91"/>
      <c r="L30" s="125"/>
    </row>
  </sheetData>
  <sheetProtection/>
  <mergeCells count="1">
    <mergeCell ref="A29:E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4.28125" style="0" customWidth="1"/>
    <col min="3" max="3" width="8.140625" style="0" customWidth="1"/>
    <col min="4" max="4" width="8.00390625" style="0" customWidth="1"/>
    <col min="5" max="5" width="14.7109375" style="0" customWidth="1"/>
    <col min="10" max="10" width="12.57421875" style="0" customWidth="1"/>
    <col min="11" max="11" width="10.140625" style="0" customWidth="1"/>
    <col min="12" max="12" width="10.421875" style="0" customWidth="1"/>
    <col min="13" max="13" width="15.421875" style="0" customWidth="1"/>
  </cols>
  <sheetData>
    <row r="1" spans="1:13" ht="15.75">
      <c r="A1" s="141"/>
      <c r="B1" s="142" t="s">
        <v>105</v>
      </c>
      <c r="C1" s="142"/>
      <c r="D1" s="46"/>
      <c r="E1" s="68"/>
      <c r="F1" s="68"/>
      <c r="G1" s="68"/>
      <c r="H1" s="69"/>
      <c r="I1" s="70"/>
      <c r="J1" s="71"/>
      <c r="K1" s="71"/>
      <c r="L1" s="71"/>
      <c r="M1" s="50"/>
    </row>
    <row r="2" spans="1:13" ht="12.75">
      <c r="A2" s="46"/>
      <c r="B2" s="46"/>
      <c r="C2" s="46"/>
      <c r="D2" s="46"/>
      <c r="E2" s="68"/>
      <c r="F2" s="68"/>
      <c r="G2" s="68"/>
      <c r="H2" s="69"/>
      <c r="I2" s="70"/>
      <c r="J2" s="71"/>
      <c r="K2" s="71"/>
      <c r="L2" s="71"/>
      <c r="M2" s="50"/>
    </row>
    <row r="3" spans="1:13" ht="12.75">
      <c r="A3" s="143" t="s">
        <v>106</v>
      </c>
      <c r="B3" s="144"/>
      <c r="C3" s="144"/>
      <c r="D3" s="119"/>
      <c r="E3" s="61"/>
      <c r="F3" s="61"/>
      <c r="G3" s="61"/>
      <c r="H3" s="49"/>
      <c r="I3" s="50"/>
      <c r="J3" s="64"/>
      <c r="K3" s="64"/>
      <c r="L3" s="64"/>
      <c r="M3" s="95"/>
    </row>
    <row r="4" spans="1:13" ht="36">
      <c r="A4" s="145" t="s">
        <v>2</v>
      </c>
      <c r="B4" s="146" t="s">
        <v>3</v>
      </c>
      <c r="C4" s="147" t="s">
        <v>4</v>
      </c>
      <c r="D4" s="146" t="s">
        <v>38</v>
      </c>
      <c r="E4" s="148" t="s">
        <v>6</v>
      </c>
      <c r="F4" s="149" t="s">
        <v>7</v>
      </c>
      <c r="G4" s="148" t="s">
        <v>52</v>
      </c>
      <c r="H4" s="150" t="s">
        <v>53</v>
      </c>
      <c r="I4" s="151" t="s">
        <v>107</v>
      </c>
      <c r="J4" s="152" t="s">
        <v>11</v>
      </c>
      <c r="K4" s="153" t="s">
        <v>108</v>
      </c>
      <c r="L4" s="101" t="s">
        <v>13</v>
      </c>
      <c r="M4" s="147" t="s">
        <v>14</v>
      </c>
    </row>
    <row r="5" spans="1:13" ht="45" customHeight="1">
      <c r="A5" s="154">
        <v>1</v>
      </c>
      <c r="B5" s="104"/>
      <c r="C5" s="103" t="s">
        <v>25</v>
      </c>
      <c r="D5" s="103">
        <v>75</v>
      </c>
      <c r="E5" s="105" t="s">
        <v>109</v>
      </c>
      <c r="F5" s="105" t="s">
        <v>17</v>
      </c>
      <c r="G5" s="105" t="s">
        <v>80</v>
      </c>
      <c r="H5" s="106">
        <v>360</v>
      </c>
      <c r="I5" s="25"/>
      <c r="J5" s="155"/>
      <c r="K5" s="108"/>
      <c r="L5" s="108"/>
      <c r="M5" s="105"/>
    </row>
    <row r="6" spans="1:13" ht="45" customHeight="1">
      <c r="A6" s="82">
        <v>2</v>
      </c>
      <c r="B6" s="53"/>
      <c r="C6" s="51" t="s">
        <v>27</v>
      </c>
      <c r="D6" s="51">
        <v>75</v>
      </c>
      <c r="E6" s="52" t="s">
        <v>109</v>
      </c>
      <c r="F6" s="52" t="s">
        <v>17</v>
      </c>
      <c r="G6" s="52" t="s">
        <v>80</v>
      </c>
      <c r="H6" s="106">
        <v>360</v>
      </c>
      <c r="I6" s="25"/>
      <c r="J6" s="155"/>
      <c r="K6" s="87"/>
      <c r="L6" s="87"/>
      <c r="M6" s="52"/>
    </row>
    <row r="7" spans="1:13" ht="32.25" customHeight="1">
      <c r="A7" s="82">
        <v>3</v>
      </c>
      <c r="B7" s="53"/>
      <c r="C7" s="51" t="s">
        <v>30</v>
      </c>
      <c r="D7" s="51">
        <v>75</v>
      </c>
      <c r="E7" s="52" t="s">
        <v>110</v>
      </c>
      <c r="F7" s="52" t="s">
        <v>17</v>
      </c>
      <c r="G7" s="52" t="s">
        <v>80</v>
      </c>
      <c r="H7" s="106">
        <v>180</v>
      </c>
      <c r="I7" s="25"/>
      <c r="J7" s="155"/>
      <c r="K7" s="87"/>
      <c r="L7" s="87"/>
      <c r="M7" s="52"/>
    </row>
    <row r="8" spans="1:13" ht="62.25" customHeight="1">
      <c r="A8" s="82">
        <v>4</v>
      </c>
      <c r="B8" s="53"/>
      <c r="C8" s="51" t="s">
        <v>25</v>
      </c>
      <c r="D8" s="51">
        <v>45</v>
      </c>
      <c r="E8" s="52" t="s">
        <v>111</v>
      </c>
      <c r="F8" s="52" t="s">
        <v>17</v>
      </c>
      <c r="G8" s="52" t="s">
        <v>18</v>
      </c>
      <c r="H8" s="106">
        <v>36</v>
      </c>
      <c r="I8" s="25"/>
      <c r="J8" s="155"/>
      <c r="K8" s="87"/>
      <c r="L8" s="87"/>
      <c r="M8" s="52"/>
    </row>
    <row r="9" spans="1:13" ht="32.25" customHeight="1">
      <c r="A9" s="82">
        <v>5</v>
      </c>
      <c r="B9" s="53"/>
      <c r="C9" s="51">
        <v>1</v>
      </c>
      <c r="D9" s="51">
        <v>75</v>
      </c>
      <c r="E9" s="52" t="s">
        <v>112</v>
      </c>
      <c r="F9" s="52" t="s">
        <v>17</v>
      </c>
      <c r="G9" s="52" t="s">
        <v>80</v>
      </c>
      <c r="H9" s="106">
        <v>360</v>
      </c>
      <c r="I9" s="25"/>
      <c r="J9" s="155"/>
      <c r="K9" s="87"/>
      <c r="L9" s="87"/>
      <c r="M9" s="52"/>
    </row>
    <row r="10" spans="1:13" ht="25.5">
      <c r="A10" s="109"/>
      <c r="B10" s="110"/>
      <c r="C10" s="110"/>
      <c r="D10" s="110"/>
      <c r="E10" s="156" t="s">
        <v>113</v>
      </c>
      <c r="F10" s="112"/>
      <c r="G10" s="112"/>
      <c r="H10" s="113"/>
      <c r="I10" s="114"/>
      <c r="J10" s="157"/>
      <c r="K10" s="116"/>
      <c r="L10" s="158"/>
      <c r="M10" s="116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.7109375" style="0" customWidth="1"/>
    <col min="2" max="2" width="9.421875" style="0" customWidth="1"/>
    <col min="4" max="4" width="7.421875" style="0" customWidth="1"/>
    <col min="5" max="5" width="14.00390625" style="0" customWidth="1"/>
    <col min="7" max="7" width="5.57421875" style="0" customWidth="1"/>
    <col min="8" max="8" width="8.7109375" style="0" customWidth="1"/>
    <col min="9" max="9" width="10.00390625" style="0" customWidth="1"/>
    <col min="10" max="10" width="13.00390625" style="0" customWidth="1"/>
    <col min="11" max="11" width="9.7109375" style="0" customWidth="1"/>
    <col min="12" max="12" width="13.28125" style="0" customWidth="1"/>
    <col min="13" max="13" width="14.28125" style="0" customWidth="1"/>
  </cols>
  <sheetData>
    <row r="1" spans="1:13" ht="15.75">
      <c r="A1" s="159"/>
      <c r="B1" s="160" t="s">
        <v>114</v>
      </c>
      <c r="C1" s="161"/>
      <c r="D1" s="119"/>
      <c r="E1" s="61"/>
      <c r="F1" s="119"/>
      <c r="G1" s="119"/>
      <c r="H1" s="49"/>
      <c r="I1" s="62"/>
      <c r="J1" s="64"/>
      <c r="K1" s="64"/>
      <c r="L1" s="64"/>
      <c r="M1" s="62"/>
    </row>
    <row r="2" spans="1:13" ht="12.75">
      <c r="A2" s="47"/>
      <c r="B2" s="162"/>
      <c r="C2" s="119"/>
      <c r="D2" s="119"/>
      <c r="E2" s="61"/>
      <c r="F2" s="119"/>
      <c r="G2" s="119"/>
      <c r="H2" s="49"/>
      <c r="I2" s="62"/>
      <c r="J2" s="64"/>
      <c r="K2" s="64"/>
      <c r="L2" s="64"/>
      <c r="M2" s="62"/>
    </row>
    <row r="3" spans="1:13" ht="12.75">
      <c r="A3" s="45" t="s">
        <v>115</v>
      </c>
      <c r="B3" s="163"/>
      <c r="C3" s="47"/>
      <c r="D3" s="47"/>
      <c r="E3" s="48"/>
      <c r="F3" s="48"/>
      <c r="G3" s="48"/>
      <c r="H3" s="49"/>
      <c r="I3" s="50"/>
      <c r="J3" s="164"/>
      <c r="K3" s="164"/>
      <c r="L3" s="164"/>
      <c r="M3" s="62"/>
    </row>
    <row r="4" spans="1:13" ht="24">
      <c r="A4" s="145" t="s">
        <v>2</v>
      </c>
      <c r="B4" s="146" t="s">
        <v>37</v>
      </c>
      <c r="C4" s="147" t="s">
        <v>4</v>
      </c>
      <c r="D4" s="146" t="s">
        <v>5</v>
      </c>
      <c r="E4" s="148" t="s">
        <v>6</v>
      </c>
      <c r="F4" s="149" t="s">
        <v>76</v>
      </c>
      <c r="G4" s="148" t="s">
        <v>52</v>
      </c>
      <c r="H4" s="150" t="s">
        <v>9</v>
      </c>
      <c r="I4" s="165" t="s">
        <v>77</v>
      </c>
      <c r="J4" s="166" t="s">
        <v>11</v>
      </c>
      <c r="K4" s="165" t="s">
        <v>78</v>
      </c>
      <c r="L4" s="101" t="s">
        <v>13</v>
      </c>
      <c r="M4" s="167" t="s">
        <v>14</v>
      </c>
    </row>
    <row r="5" spans="1:13" ht="24">
      <c r="A5" s="103">
        <v>1</v>
      </c>
      <c r="B5" s="104"/>
      <c r="C5" s="103" t="s">
        <v>30</v>
      </c>
      <c r="D5" s="103">
        <v>75</v>
      </c>
      <c r="E5" s="105" t="s">
        <v>116</v>
      </c>
      <c r="F5" s="105" t="s">
        <v>91</v>
      </c>
      <c r="G5" s="105" t="s">
        <v>80</v>
      </c>
      <c r="H5" s="106">
        <v>720</v>
      </c>
      <c r="I5" s="25"/>
      <c r="J5" s="107"/>
      <c r="K5" s="108"/>
      <c r="L5" s="108"/>
      <c r="M5" s="168"/>
    </row>
    <row r="6" spans="1:13" ht="12.75">
      <c r="A6" s="169"/>
      <c r="B6" s="211" t="s">
        <v>113</v>
      </c>
      <c r="C6" s="211"/>
      <c r="D6" s="211"/>
      <c r="E6" s="211"/>
      <c r="F6" s="170"/>
      <c r="G6" s="170"/>
      <c r="H6" s="171"/>
      <c r="I6" s="172"/>
      <c r="J6" s="173"/>
      <c r="K6" s="170"/>
      <c r="L6" s="174"/>
      <c r="M6" s="170"/>
    </row>
  </sheetData>
  <sheetProtection/>
  <mergeCells count="1">
    <mergeCell ref="B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3">
      <selection activeCell="K3" sqref="K3"/>
    </sheetView>
  </sheetViews>
  <sheetFormatPr defaultColWidth="9.140625" defaultRowHeight="12.75"/>
  <cols>
    <col min="1" max="1" width="3.57421875" style="0" customWidth="1"/>
    <col min="2" max="2" width="8.28125" style="0" customWidth="1"/>
    <col min="3" max="3" width="37.140625" style="0" customWidth="1"/>
    <col min="4" max="4" width="14.421875" style="0" customWidth="1"/>
    <col min="5" max="5" width="5.57421875" style="0" customWidth="1"/>
    <col min="6" max="6" width="8.28125" style="0" customWidth="1"/>
    <col min="8" max="8" width="12.28125" style="0" customWidth="1"/>
    <col min="9" max="9" width="7.57421875" style="0" customWidth="1"/>
    <col min="10" max="10" width="8.57421875" style="0" customWidth="1"/>
    <col min="11" max="11" width="17.140625" style="0" customWidth="1"/>
  </cols>
  <sheetData>
    <row r="1" spans="1:6" ht="15.75">
      <c r="A1" s="43" t="s">
        <v>117</v>
      </c>
      <c r="F1" s="44"/>
    </row>
    <row r="2" ht="12.75">
      <c r="F2" s="44"/>
    </row>
    <row r="3" spans="1:11" ht="36">
      <c r="A3" s="175" t="s">
        <v>2</v>
      </c>
      <c r="B3" s="176" t="s">
        <v>37</v>
      </c>
      <c r="C3" s="177" t="s">
        <v>118</v>
      </c>
      <c r="D3" s="176" t="s">
        <v>6</v>
      </c>
      <c r="E3" s="178" t="s">
        <v>8</v>
      </c>
      <c r="F3" s="179" t="s">
        <v>9</v>
      </c>
      <c r="G3" s="180" t="s">
        <v>10</v>
      </c>
      <c r="H3" s="180" t="s">
        <v>11</v>
      </c>
      <c r="I3" s="180" t="s">
        <v>12</v>
      </c>
      <c r="J3" s="181" t="s">
        <v>13</v>
      </c>
      <c r="K3" s="182" t="s">
        <v>14</v>
      </c>
    </row>
    <row r="4" spans="1:11" ht="99" customHeight="1">
      <c r="A4" s="175">
        <v>1</v>
      </c>
      <c r="B4" s="53"/>
      <c r="C4" s="176" t="s">
        <v>119</v>
      </c>
      <c r="D4" s="176" t="s">
        <v>120</v>
      </c>
      <c r="E4" s="176" t="s">
        <v>18</v>
      </c>
      <c r="F4" s="183">
        <v>240</v>
      </c>
      <c r="G4" s="39"/>
      <c r="H4" s="39"/>
      <c r="I4" s="86"/>
      <c r="J4" s="60"/>
      <c r="K4" s="53"/>
    </row>
    <row r="5" spans="1:11" ht="48.75" customHeight="1">
      <c r="A5" s="175">
        <f>A4+1</f>
        <v>2</v>
      </c>
      <c r="B5" s="53"/>
      <c r="C5" s="176" t="s">
        <v>121</v>
      </c>
      <c r="D5" s="176" t="s">
        <v>122</v>
      </c>
      <c r="E5" s="176" t="s">
        <v>18</v>
      </c>
      <c r="F5" s="183">
        <v>144</v>
      </c>
      <c r="G5" s="39"/>
      <c r="H5" s="39"/>
      <c r="I5" s="86"/>
      <c r="J5" s="60"/>
      <c r="K5" s="53"/>
    </row>
    <row r="6" spans="1:11" ht="51" customHeight="1">
      <c r="A6" s="175">
        <v>3</v>
      </c>
      <c r="B6" s="53"/>
      <c r="C6" s="184" t="s">
        <v>123</v>
      </c>
      <c r="D6" s="176" t="s">
        <v>120</v>
      </c>
      <c r="E6" s="176" t="s">
        <v>18</v>
      </c>
      <c r="F6" s="183">
        <v>180</v>
      </c>
      <c r="G6" s="39"/>
      <c r="H6" s="39"/>
      <c r="I6" s="60"/>
      <c r="J6" s="60"/>
      <c r="K6" s="53"/>
    </row>
    <row r="7" spans="1:11" ht="93.75" customHeight="1">
      <c r="A7" s="175">
        <v>4</v>
      </c>
      <c r="B7" s="53"/>
      <c r="C7" s="176" t="s">
        <v>124</v>
      </c>
      <c r="D7" s="176" t="s">
        <v>125</v>
      </c>
      <c r="E7" s="176" t="s">
        <v>18</v>
      </c>
      <c r="F7" s="183">
        <v>240</v>
      </c>
      <c r="G7" s="39"/>
      <c r="H7" s="39"/>
      <c r="I7" s="60"/>
      <c r="J7" s="60"/>
      <c r="K7" s="53"/>
    </row>
    <row r="8" spans="1:11" ht="99" customHeight="1">
      <c r="A8" s="175">
        <v>5</v>
      </c>
      <c r="B8" s="53"/>
      <c r="C8" s="176" t="s">
        <v>126</v>
      </c>
      <c r="D8" s="176" t="s">
        <v>127</v>
      </c>
      <c r="E8" s="176" t="s">
        <v>18</v>
      </c>
      <c r="F8" s="183">
        <v>72</v>
      </c>
      <c r="G8" s="39"/>
      <c r="H8" s="39"/>
      <c r="I8" s="60"/>
      <c r="J8" s="60"/>
      <c r="K8" s="53"/>
    </row>
    <row r="9" spans="1:11" ht="39" customHeight="1">
      <c r="A9" s="175">
        <v>7</v>
      </c>
      <c r="B9" s="53"/>
      <c r="C9" s="184" t="s">
        <v>128</v>
      </c>
      <c r="D9" s="176" t="s">
        <v>129</v>
      </c>
      <c r="E9" s="176" t="s">
        <v>18</v>
      </c>
      <c r="F9" s="183">
        <v>60</v>
      </c>
      <c r="G9" s="39"/>
      <c r="H9" s="39"/>
      <c r="I9" s="60"/>
      <c r="J9" s="60"/>
      <c r="K9" s="53"/>
    </row>
    <row r="10" spans="1:11" ht="26.25" customHeight="1">
      <c r="A10" s="212" t="s">
        <v>34</v>
      </c>
      <c r="B10" s="212"/>
      <c r="C10" s="212"/>
      <c r="D10" s="212"/>
      <c r="E10" s="61"/>
      <c r="F10" s="49"/>
      <c r="G10" s="185"/>
      <c r="H10" s="39"/>
      <c r="I10" s="64"/>
      <c r="J10" s="65"/>
      <c r="K10" s="62"/>
    </row>
  </sheetData>
  <sheetProtection/>
  <mergeCells count="1">
    <mergeCell ref="A10:D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3.28125" style="0" customWidth="1"/>
    <col min="3" max="3" width="44.57421875" style="0" customWidth="1"/>
    <col min="4" max="4" width="6.8515625" style="0" customWidth="1"/>
    <col min="5" max="5" width="8.7109375" style="0" customWidth="1"/>
    <col min="6" max="6" width="10.00390625" style="0" customWidth="1"/>
    <col min="7" max="7" width="13.00390625" style="0" customWidth="1"/>
    <col min="10" max="10" width="15.00390625" style="0" customWidth="1"/>
  </cols>
  <sheetData>
    <row r="1" spans="1:10" ht="15.75">
      <c r="A1" s="141"/>
      <c r="B1" s="142" t="s">
        <v>130</v>
      </c>
      <c r="C1" s="68"/>
      <c r="D1" s="68"/>
      <c r="E1" s="69"/>
      <c r="F1" s="70"/>
      <c r="G1" s="71"/>
      <c r="H1" s="71"/>
      <c r="I1" s="71"/>
      <c r="J1" s="50"/>
    </row>
    <row r="2" spans="1:10" ht="12.75">
      <c r="A2" s="46"/>
      <c r="B2" s="46"/>
      <c r="C2" s="68"/>
      <c r="D2" s="68"/>
      <c r="E2" s="69"/>
      <c r="F2" s="70"/>
      <c r="G2" s="71"/>
      <c r="H2" s="71"/>
      <c r="I2" s="71"/>
      <c r="J2" s="50"/>
    </row>
    <row r="3" spans="1:10" ht="36">
      <c r="A3" s="186" t="s">
        <v>2</v>
      </c>
      <c r="B3" s="187" t="s">
        <v>3</v>
      </c>
      <c r="C3" s="188" t="s">
        <v>131</v>
      </c>
      <c r="D3" s="188" t="s">
        <v>52</v>
      </c>
      <c r="E3" s="189" t="s">
        <v>53</v>
      </c>
      <c r="F3" s="190" t="s">
        <v>132</v>
      </c>
      <c r="G3" s="191" t="s">
        <v>11</v>
      </c>
      <c r="H3" s="192" t="s">
        <v>108</v>
      </c>
      <c r="I3" s="193" t="s">
        <v>13</v>
      </c>
      <c r="J3" s="194" t="s">
        <v>14</v>
      </c>
    </row>
    <row r="4" spans="1:10" ht="42.75" customHeight="1">
      <c r="A4" s="154">
        <v>1</v>
      </c>
      <c r="B4" s="104"/>
      <c r="C4" s="195" t="s">
        <v>133</v>
      </c>
      <c r="D4" s="195" t="s">
        <v>80</v>
      </c>
      <c r="E4" s="196">
        <v>42</v>
      </c>
      <c r="F4" s="197"/>
      <c r="G4" s="198"/>
      <c r="H4" s="108"/>
      <c r="I4" s="108"/>
      <c r="J4" s="105"/>
    </row>
    <row r="5" spans="1:10" ht="45" customHeight="1">
      <c r="A5" s="82">
        <v>2</v>
      </c>
      <c r="B5" s="53"/>
      <c r="C5" s="199" t="s">
        <v>134</v>
      </c>
      <c r="D5" s="199" t="s">
        <v>80</v>
      </c>
      <c r="E5" s="196">
        <v>40</v>
      </c>
      <c r="F5" s="197"/>
      <c r="G5" s="198"/>
      <c r="H5" s="87"/>
      <c r="I5" s="87"/>
      <c r="J5" s="52"/>
    </row>
    <row r="6" spans="1:10" ht="42.75" customHeight="1">
      <c r="A6" s="82">
        <v>3</v>
      </c>
      <c r="B6" s="53"/>
      <c r="C6" s="199" t="s">
        <v>135</v>
      </c>
      <c r="D6" s="199" t="s">
        <v>80</v>
      </c>
      <c r="E6" s="196">
        <v>36</v>
      </c>
      <c r="F6" s="197"/>
      <c r="G6" s="198"/>
      <c r="H6" s="87"/>
      <c r="I6" s="87"/>
      <c r="J6" s="52"/>
    </row>
    <row r="7" spans="1:10" ht="25.5">
      <c r="A7" s="109"/>
      <c r="B7" s="110"/>
      <c r="C7" s="200" t="s">
        <v>136</v>
      </c>
      <c r="D7" s="112"/>
      <c r="E7" s="113"/>
      <c r="F7" s="114"/>
      <c r="G7" s="157"/>
      <c r="H7" s="116"/>
      <c r="I7" s="158"/>
      <c r="J7" s="116"/>
    </row>
    <row r="8" ht="12.75">
      <c r="C8" s="125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zamowienia</cp:lastModifiedBy>
  <dcterms:modified xsi:type="dcterms:W3CDTF">2010-02-23T11:25:38Z</dcterms:modified>
  <cp:category/>
  <cp:version/>
  <cp:contentType/>
  <cp:contentStatus/>
</cp:coreProperties>
</file>