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799" activeTab="0"/>
  </bookViews>
  <sheets>
    <sheet name="DANE" sheetId="1" r:id="rId1"/>
    <sheet name="NIERUCHOMOŚCI" sheetId="2" r:id="rId2"/>
    <sheet name="RUCHOMOŚCI " sheetId="3" r:id="rId3"/>
    <sheet name="WYKAZ użyczonego" sheetId="4" r:id="rId4"/>
    <sheet name="wykaz mienia" sheetId="5" r:id="rId5"/>
  </sheets>
  <definedNames>
    <definedName name="_xlnm._FilterDatabase" localSheetId="4" hidden="1">'wykaz mienia'!$A$19:$E$64</definedName>
    <definedName name="_xlnm.Print_Area" localSheetId="2">'RUCHOMOŚCI '!$B$2:$H$17</definedName>
    <definedName name="_xlnm.Print_Titles" localSheetId="1">'NIERUCHOMOŚCI'!$B:$B</definedName>
  </definedNames>
  <calcPr fullCalcOnLoad="1"/>
</workbook>
</file>

<file path=xl/sharedStrings.xml><?xml version="1.0" encoding="utf-8"?>
<sst xmlns="http://schemas.openxmlformats.org/spreadsheetml/2006/main" count="281" uniqueCount="185">
  <si>
    <t>Adres</t>
  </si>
  <si>
    <t>RAZEM</t>
  </si>
  <si>
    <t>Nazwa nieruchomości</t>
  </si>
  <si>
    <t>Rodzaj ruchomości</t>
  </si>
  <si>
    <t>Środki trwałe KŚT III</t>
  </si>
  <si>
    <t>Środki trwałe KŚT VIII</t>
  </si>
  <si>
    <t>Lp.</t>
  </si>
  <si>
    <t>DANE</t>
  </si>
  <si>
    <t>NIP</t>
  </si>
  <si>
    <t>REGON</t>
  </si>
  <si>
    <t>PKD</t>
  </si>
  <si>
    <t>ADRES</t>
  </si>
  <si>
    <t>WYKAZ WSZYSTKICH LOKALIZACJI, W KTÓRYCH PROWADZONA JEST DZIAŁALNOŚĆ</t>
  </si>
  <si>
    <t>Mienie użyczone, najmowane lub użytkowane na podstawie innej podobnej formy korzystania z cudzej rzeczy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</si>
  <si>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</si>
  <si>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</si>
  <si>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</si>
  <si>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</si>
  <si>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</si>
  <si>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</si>
  <si>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księgowa brutto</t>
  </si>
  <si>
    <t>Mienie zgłoszono wg wartości:</t>
  </si>
  <si>
    <t>NAZWA:</t>
  </si>
  <si>
    <t>Wojewódzki Szpital Podkarpacki im. Jana Pawła II w Krośnie</t>
  </si>
  <si>
    <t>ul. Korczyńska 57, 38-400 Krosno</t>
  </si>
  <si>
    <t>684-21-20-222</t>
  </si>
  <si>
    <t>000 308 620</t>
  </si>
  <si>
    <t>Budynek H Oddział Rehabilitacyjno – Dziecięcy</t>
  </si>
  <si>
    <t>Budynek „A”+1”E” ul. Korczyńska</t>
  </si>
  <si>
    <t>Budynek Pralni wraz z bud. Wody zapasowej</t>
  </si>
  <si>
    <t>Budynek „C” ul. Korczyńska</t>
  </si>
  <si>
    <t>Budynek „B” ul. Korczyńska</t>
  </si>
  <si>
    <t>Budynek „D” + „F” ul. Korczyńska</t>
  </si>
  <si>
    <t>Budynek Oddziału Opieki Paliatywnej</t>
  </si>
  <si>
    <t>Budynek warsztatów zwierzętarni i hydroforni ul. Korczyńska</t>
  </si>
  <si>
    <t>Weranda karetek przy Szpitalu ul. Korczyńska</t>
  </si>
  <si>
    <t>Budynek Kuchni wraz z tunelem komunikacyjnym ul. Korczyńska</t>
  </si>
  <si>
    <t>Budynek – Apteka ul. Korczyńska</t>
  </si>
  <si>
    <t>Budynek G ul. Korczyńska</t>
  </si>
  <si>
    <t>Budynek Anatomii Patologicznej</t>
  </si>
  <si>
    <t>Budynek Tlenowni i Sprężarkowni ul. Korczyńska</t>
  </si>
  <si>
    <t>Stacja Trafo ul. Korczyńska</t>
  </si>
  <si>
    <t>Diagnostyczna Stacja Kontroli Pojazdów ul. Korczyńska</t>
  </si>
  <si>
    <t>Magazyn materiałów łatwopalnych ul. Korczyńska</t>
  </si>
  <si>
    <t>Budynek Stacji Trafo SO-1 ul. Korczyńska</t>
  </si>
  <si>
    <t>Spalarnia odpadów ul. Korczyńska</t>
  </si>
  <si>
    <t>Portiernia z chlorownią ul. Korczyńska</t>
  </si>
  <si>
    <t>Portiernia Nr 2 ul. Korczyńska</t>
  </si>
  <si>
    <t>Budynek Stolarni ul. Grodzka</t>
  </si>
  <si>
    <t>Budynek murowany tlenowni ul. Grodzka</t>
  </si>
  <si>
    <t xml:space="preserve">Drogi, place, parkingi przy szpitalu ul. Korczyńska </t>
  </si>
  <si>
    <t>Lądowisko dla śmigłowców</t>
  </si>
  <si>
    <t xml:space="preserve">Budynek wymiennikowi ul. Grodzka </t>
  </si>
  <si>
    <t xml:space="preserve">Budynek chlorowni ścieków ul. Grodzka </t>
  </si>
  <si>
    <t xml:space="preserve">Osadnik Inhoffa ul.Grodzka </t>
  </si>
  <si>
    <t>Laparoskop chirurgiczny</t>
  </si>
  <si>
    <t>Inkubator transportowy</t>
  </si>
  <si>
    <t>Głowica pediatryczna</t>
  </si>
  <si>
    <t>Głowica do USG 7,5L40+LINEAR ARRAY 7,5MHZ seria no 05132480</t>
  </si>
  <si>
    <t>Głowica do USG 7,5L40+LINEAR ARRAY 7,5MHZ model no 05132480</t>
  </si>
  <si>
    <t>Aparat rentgenowski przewoźny z ramieniem C typ ZIEHM 8000</t>
  </si>
  <si>
    <t>Aparat RTG Siremobil 2000</t>
  </si>
  <si>
    <t>Laserowy tomograf optyczny OCT Soct Copernicus HR</t>
  </si>
  <si>
    <t>T-802-8-3-51</t>
  </si>
  <si>
    <t>T-802-8-8-14</t>
  </si>
  <si>
    <t>T-802-8-9-3</t>
  </si>
  <si>
    <t>T-802-8-11-29</t>
  </si>
  <si>
    <t>T-802-8-11-30</t>
  </si>
  <si>
    <t>T-802-8-12-78</t>
  </si>
  <si>
    <t>T-802-8-13-100</t>
  </si>
  <si>
    <t>T-802-8-4-40</t>
  </si>
  <si>
    <t>T-802-8-14-90</t>
  </si>
  <si>
    <t>T-802-8-15-15</t>
  </si>
  <si>
    <t>86.10.Z</t>
  </si>
  <si>
    <t>ul. Grodzka 45, 38-400 Krosno</t>
  </si>
  <si>
    <t>Kotłownia gazowa</t>
  </si>
  <si>
    <t>Korczyńska 57</t>
  </si>
  <si>
    <t>Grodzka 45</t>
  </si>
  <si>
    <t>Środki trwałe KŚT V</t>
  </si>
  <si>
    <t>Aparat do fakoemulsyfikacji i witrektomi przedniej</t>
  </si>
  <si>
    <t>Aparat USG Logiq P6 Pro BT09</t>
  </si>
  <si>
    <t>Endoskopowa kamera z torem wizyjnym</t>
  </si>
  <si>
    <t xml:space="preserve">Wartość </t>
  </si>
  <si>
    <t xml:space="preserve">Załącznik nr 6 do SIWZ Nr 05/07/01/2013/N/Krosno </t>
  </si>
  <si>
    <t xml:space="preserve">Mienie użyczone, najmowane lub użytkowane na podstawie innej podobnej formy korzystania z cudzej rzeczy (zgodnie z wykazem w następnej zakładce) </t>
  </si>
  <si>
    <t>Kartoteka inwentarzowa - wykaz analityczny</t>
  </si>
  <si>
    <t>Nazwa jednostki:</t>
  </si>
  <si>
    <t xml:space="preserve">Wojewódzki Szpital Podkarpacki im. Jana </t>
  </si>
  <si>
    <t>Adres jednostki:</t>
  </si>
  <si>
    <t>38-400  Krosno,  ul. Korczyńska 57</t>
  </si>
  <si>
    <t>Nr zewnętrzny</t>
  </si>
  <si>
    <t>Nazwa</t>
  </si>
  <si>
    <t>Grupa GUS</t>
  </si>
  <si>
    <t>Wartość brutto</t>
  </si>
  <si>
    <t>4</t>
  </si>
  <si>
    <t>T-491-4-2-22</t>
  </si>
  <si>
    <t>Serwer IBM (Sieć)</t>
  </si>
  <si>
    <t>T-491-4-5-47</t>
  </si>
  <si>
    <t>Serwer IBM X236 Xeon3, OGHz/3x73GB/1GB</t>
  </si>
  <si>
    <t>T-491-4-5-53</t>
  </si>
  <si>
    <t>Serwer x236 3,0 OGHZ/3x73GB/4GB</t>
  </si>
  <si>
    <t>T-491-4-5-91</t>
  </si>
  <si>
    <t>Komputerowy system do archiwizacji badań endoskopowych</t>
  </si>
  <si>
    <t>T-491-4-9-19</t>
  </si>
  <si>
    <t>Zestaw komputerowy z 2 monitorami</t>
  </si>
  <si>
    <t>T-491-4-9-20</t>
  </si>
  <si>
    <t>T-491-4-9-21</t>
  </si>
  <si>
    <t>T-491-4-9-35</t>
  </si>
  <si>
    <t>Serwer DELL Power Edge T410</t>
  </si>
  <si>
    <t>6</t>
  </si>
  <si>
    <t>T-611-6-1-45</t>
  </si>
  <si>
    <t>System zasilania UPS</t>
  </si>
  <si>
    <t>8</t>
  </si>
  <si>
    <t>Mikroskop operacyjny</t>
  </si>
  <si>
    <t>T-802-8-2-68</t>
  </si>
  <si>
    <t>Inkubatot Aton 850W</t>
  </si>
  <si>
    <t>T-802-8-3-69</t>
  </si>
  <si>
    <t>Głowica liniowa do USG 5MHZ</t>
  </si>
  <si>
    <t>T-802-8-3-88</t>
  </si>
  <si>
    <t>Wiertarka ortopedyczna Elan</t>
  </si>
  <si>
    <t>T-802-8-4-3</t>
  </si>
  <si>
    <t>CCD kamera do artoskopii typ PV 206</t>
  </si>
  <si>
    <t>T-802-8-4-36</t>
  </si>
  <si>
    <t>Mikroskop operacyjny okulistyczny</t>
  </si>
  <si>
    <t>T-802-8-5-28</t>
  </si>
  <si>
    <t>Mammograf Sinegraphe DMR 3600</t>
  </si>
  <si>
    <t>T-802-8-6-28</t>
  </si>
  <si>
    <t>Aparat do znieczulania Flexima</t>
  </si>
  <si>
    <t>T-802-8-6-78</t>
  </si>
  <si>
    <t>Echokardiograf Sonos 2000</t>
  </si>
  <si>
    <t>T-802-8-7-56</t>
  </si>
  <si>
    <t>Aparat do USG Sonoline Versa Pro</t>
  </si>
  <si>
    <t>T-802-8-7-57</t>
  </si>
  <si>
    <t>Aparat do USG Sonoline Prima</t>
  </si>
  <si>
    <t>T-802-8-7-58</t>
  </si>
  <si>
    <t>T-802-8-7-59</t>
  </si>
  <si>
    <t>Aparat do USG Versa Pro</t>
  </si>
  <si>
    <t>T-802-8-9-4</t>
  </si>
  <si>
    <t>T-802-8-9-53</t>
  </si>
  <si>
    <t xml:space="preserve">Ureterorenoskop </t>
  </si>
  <si>
    <t>T-802-8-10-29</t>
  </si>
  <si>
    <t>Aparat do USG Logiq 400 CL Pro</t>
  </si>
  <si>
    <t>T-802-8-11-62</t>
  </si>
  <si>
    <t>Sterylizator plazmowy Sterrad 100S</t>
  </si>
  <si>
    <t>T-802-8-11-72</t>
  </si>
  <si>
    <t>Aparat USG typ ENVISOR</t>
  </si>
  <si>
    <t>T-802-8-12-17</t>
  </si>
  <si>
    <t>Aparat RTG z ramieniem C typ Ziehm 8000</t>
  </si>
  <si>
    <t>T-802-8-12-18</t>
  </si>
  <si>
    <t>Urządzenie do nawigacji operacjiendoprotezy stawu kolanowego</t>
  </si>
  <si>
    <t>T-802-8-12-65</t>
  </si>
  <si>
    <t>Aparat USG Siemens Acuson Antares ZIEHM 8000</t>
  </si>
  <si>
    <t>Laser urologiczny;model GreenLight PV</t>
  </si>
  <si>
    <t>T-802-8-13-20</t>
  </si>
  <si>
    <t>Zestaw rentgenowski BACCARA z pośrednią radiografią cyfrową</t>
  </si>
  <si>
    <t>T-802-8-13-21</t>
  </si>
  <si>
    <t>Wiertarka - napęd System S5</t>
  </si>
  <si>
    <t>T-802-8-13-22</t>
  </si>
  <si>
    <t>T-802-8-13-23</t>
  </si>
  <si>
    <t>Piła oscylacyjna typ S5</t>
  </si>
  <si>
    <t>Mikroskop zwierciadlany do badań komórek śródbłonka rogówki CSO</t>
  </si>
  <si>
    <t>T-802-8-17-58</t>
  </si>
  <si>
    <t>Aparat RTG z ramieniem C Ziehm 8000</t>
  </si>
  <si>
    <t>T-802-8-17-65</t>
  </si>
  <si>
    <t>Napędy ortopedyczne-Piła oscylacyjna</t>
  </si>
  <si>
    <t>T-802-8-17-66</t>
  </si>
  <si>
    <t>T-802-8-17-69</t>
  </si>
  <si>
    <t>Nawigacja do operacji stawów i kręgosłupa</t>
  </si>
  <si>
    <t>T-802-8-17-81</t>
  </si>
  <si>
    <t>Zestaw do litotrypsji pozaustrojowej/ESWL/</t>
  </si>
  <si>
    <t>T-802-8-18-10</t>
  </si>
  <si>
    <t>Cyfrowy system rentgenowski do zdjęć i prześwietleń EIDOS RF439</t>
  </si>
  <si>
    <t>T-802-8-18-96</t>
  </si>
  <si>
    <t>Tomograf komputerowy BrightSpeed 16 Elite</t>
  </si>
  <si>
    <t>T-802-8-18-45</t>
  </si>
  <si>
    <t>Aparat USG Logiq E9</t>
  </si>
  <si>
    <t>T-802-8-18-75</t>
  </si>
  <si>
    <t>Komputerowa neuronawigacja elektromagnetyczna Fusion+system monitoringu NIM Neuro 3.0</t>
  </si>
  <si>
    <t>T-802-8-19-13</t>
  </si>
  <si>
    <t>Głowica USG endowaginalna typ Endo:5-7,5MH</t>
  </si>
  <si>
    <t>T-802-8-19-27</t>
  </si>
  <si>
    <t>Aparat USG cyfrowy Logiq P6 Premium</t>
  </si>
  <si>
    <t>Środki trwałe KŚT IV- zgodnie z zakładką wykaz mienia</t>
  </si>
  <si>
    <t>Środki trwałe KŚT VI- zgodnie z zakładką wykaz mienia</t>
  </si>
  <si>
    <t>Środki trwałe KŚT VIII- zgodnie z zakładką wykaz mienia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</si>
</sst>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2" borderId="0" xfId="0" applyFill="1" applyBorder="1" applyAlignment="1">
      <alignment horizontal="left" vertical="center"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vertical="center" wrapText="1"/>
      <protection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4" fontId="4" fillId="34" borderId="14" xfId="0" applyNumberFormat="1" applyFont="1" applyFill="1" applyBorder="1" applyAlignment="1" applyProtection="1">
      <alignment horizontal="right" vertical="center" wrapText="1"/>
      <protection/>
    </xf>
    <xf numFmtId="0" fontId="2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32" borderId="0" xfId="0" applyNumberFormat="1" applyFont="1" applyFill="1" applyBorder="1" applyAlignment="1" applyProtection="1">
      <alignment vertical="center"/>
      <protection/>
    </xf>
    <xf numFmtId="0" fontId="0" fillId="35" borderId="17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4" fontId="4" fillId="35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" fontId="4" fillId="35" borderId="19" xfId="0" applyNumberFormat="1" applyFont="1" applyFill="1" applyBorder="1" applyAlignment="1" applyProtection="1">
      <alignment horizontal="right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/>
    </xf>
    <xf numFmtId="4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/>
    </xf>
    <xf numFmtId="7" fontId="4" fillId="36" borderId="10" xfId="0" applyNumberFormat="1" applyFont="1" applyFill="1" applyBorder="1" applyAlignment="1">
      <alignment horizontal="right" vertical="center"/>
    </xf>
    <xf numFmtId="49" fontId="4" fillId="36" borderId="10" xfId="0" applyNumberFormat="1" applyFont="1" applyFill="1" applyBorder="1" applyAlignment="1">
      <alignment vertical="center" wrapText="1"/>
    </xf>
    <xf numFmtId="49" fontId="4" fillId="36" borderId="0" xfId="0" applyNumberFormat="1" applyFont="1" applyFill="1" applyBorder="1" applyAlignment="1">
      <alignment vertical="center"/>
    </xf>
    <xf numFmtId="49" fontId="4" fillId="36" borderId="0" xfId="0" applyNumberFormat="1" applyFont="1" applyFill="1" applyBorder="1" applyAlignment="1">
      <alignment horizontal="center" vertical="center"/>
    </xf>
    <xf numFmtId="7" fontId="4" fillId="36" borderId="0" xfId="0" applyNumberFormat="1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2" borderId="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2"/>
  <sheetViews>
    <sheetView tabSelected="1" zoomScalePageLayoutView="0" workbookViewId="0" topLeftCell="A1">
      <selection activeCell="B8" sqref="B8:B12"/>
    </sheetView>
  </sheetViews>
  <sheetFormatPr defaultColWidth="0" defaultRowHeight="15" customHeight="1"/>
  <cols>
    <col min="1" max="1" width="4.75390625" style="7" customWidth="1"/>
    <col min="2" max="2" width="49.125" style="7" customWidth="1"/>
    <col min="3" max="3" width="68.75390625" style="11" customWidth="1"/>
    <col min="4" max="4" width="4.75390625" style="7" customWidth="1"/>
    <col min="5" max="16384" width="9.125" style="7" hidden="1" customWidth="1"/>
  </cols>
  <sheetData>
    <row r="1" ht="15" customHeight="1">
      <c r="B1" s="7" t="s">
        <v>83</v>
      </c>
    </row>
    <row r="2" spans="2:3" ht="15" customHeight="1">
      <c r="B2" s="5"/>
      <c r="C2" s="6" t="s">
        <v>7</v>
      </c>
    </row>
    <row r="3" spans="2:3" ht="15" customHeight="1">
      <c r="B3" s="8" t="s">
        <v>22</v>
      </c>
      <c r="C3" s="36" t="s">
        <v>23</v>
      </c>
    </row>
    <row r="4" spans="2:3" ht="15" customHeight="1">
      <c r="B4" s="9" t="s">
        <v>11</v>
      </c>
      <c r="C4" s="36" t="s">
        <v>24</v>
      </c>
    </row>
    <row r="5" spans="2:3" ht="15" customHeight="1">
      <c r="B5" s="9" t="s">
        <v>8</v>
      </c>
      <c r="C5" s="36" t="s">
        <v>25</v>
      </c>
    </row>
    <row r="6" spans="2:3" ht="15" customHeight="1">
      <c r="B6" s="9" t="s">
        <v>9</v>
      </c>
      <c r="C6" s="36" t="s">
        <v>26</v>
      </c>
    </row>
    <row r="7" spans="2:3" ht="15" customHeight="1">
      <c r="B7" s="9" t="s">
        <v>10</v>
      </c>
      <c r="C7" s="36" t="s">
        <v>73</v>
      </c>
    </row>
    <row r="8" spans="2:3" ht="15" customHeight="1">
      <c r="B8" s="60" t="s">
        <v>12</v>
      </c>
      <c r="C8" s="37" t="s">
        <v>24</v>
      </c>
    </row>
    <row r="9" spans="2:3" ht="15" customHeight="1">
      <c r="B9" s="61"/>
      <c r="C9" s="38" t="s">
        <v>74</v>
      </c>
    </row>
    <row r="10" spans="2:3" ht="15" customHeight="1">
      <c r="B10" s="62"/>
      <c r="C10" s="38"/>
    </row>
    <row r="11" spans="2:3" ht="15" customHeight="1">
      <c r="B11" s="62"/>
      <c r="C11" s="38"/>
    </row>
    <row r="12" spans="2:3" ht="15" customHeight="1">
      <c r="B12" s="63"/>
      <c r="C12" s="38"/>
    </row>
  </sheetData>
  <sheetProtection/>
  <mergeCells count="1">
    <mergeCell ref="B8:B1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" sqref="B2:D2"/>
    </sheetView>
  </sheetViews>
  <sheetFormatPr defaultColWidth="0" defaultRowHeight="15" customHeight="1"/>
  <cols>
    <col min="1" max="1" width="4.625" style="28" customWidth="1"/>
    <col min="2" max="2" width="3.375" style="28" bestFit="1" customWidth="1"/>
    <col min="3" max="3" width="29.875" style="28" customWidth="1"/>
    <col min="4" max="4" width="19.00390625" style="28" customWidth="1"/>
    <col min="5" max="5" width="21.00390625" style="28" customWidth="1"/>
    <col min="6" max="15" width="0" style="28" hidden="1" customWidth="1"/>
    <col min="16" max="16384" width="9.125" style="28" hidden="1" customWidth="1"/>
  </cols>
  <sheetData>
    <row r="1" ht="11.25">
      <c r="C1" s="28" t="str">
        <f>DANE!B1</f>
        <v>Załącznik nr 6 do SIWZ Nr 05/07/01/2013/N/Krosno </v>
      </c>
    </row>
    <row r="2" spans="2:4" ht="15" customHeight="1">
      <c r="B2" s="64" t="str">
        <f>DANE!C3</f>
        <v>Wojewódzki Szpital Podkarpacki im. Jana Pawła II w Krośnie</v>
      </c>
      <c r="C2" s="64"/>
      <c r="D2" s="64"/>
    </row>
    <row r="3" spans="2:3" ht="15" customHeight="1">
      <c r="B3" s="65" t="s">
        <v>21</v>
      </c>
      <c r="C3" s="65"/>
    </row>
    <row r="4" spans="2:5" ht="15" customHeight="1">
      <c r="B4" s="66" t="s">
        <v>20</v>
      </c>
      <c r="C4" s="66"/>
      <c r="E4" s="2"/>
    </row>
    <row r="5" spans="3:5" ht="15" customHeight="1">
      <c r="C5" s="2"/>
      <c r="D5" s="29"/>
      <c r="E5" s="2"/>
    </row>
    <row r="6" spans="2:5" s="2" customFormat="1" ht="11.25">
      <c r="B6" s="30" t="s">
        <v>6</v>
      </c>
      <c r="C6" s="30" t="s">
        <v>2</v>
      </c>
      <c r="D6" s="30" t="s">
        <v>0</v>
      </c>
      <c r="E6" s="30" t="s">
        <v>82</v>
      </c>
    </row>
    <row r="7" spans="2:5" ht="15" customHeight="1">
      <c r="B7" s="31"/>
      <c r="C7" s="67" t="s">
        <v>1</v>
      </c>
      <c r="D7" s="68"/>
      <c r="E7" s="32">
        <f>SUM(E8:E50)</f>
        <v>43913840.260000005</v>
      </c>
    </row>
    <row r="8" spans="2:5" s="26" customFormat="1" ht="11.25">
      <c r="B8" s="27">
        <v>1</v>
      </c>
      <c r="C8" s="33" t="s">
        <v>27</v>
      </c>
      <c r="D8" s="34" t="s">
        <v>76</v>
      </c>
      <c r="E8" s="39">
        <v>4963981.12</v>
      </c>
    </row>
    <row r="9" spans="2:5" s="26" customFormat="1" ht="11.25">
      <c r="B9" s="27">
        <v>2</v>
      </c>
      <c r="C9" s="33" t="s">
        <v>28</v>
      </c>
      <c r="D9" s="34" t="s">
        <v>76</v>
      </c>
      <c r="E9" s="39">
        <v>10226746.49</v>
      </c>
    </row>
    <row r="10" spans="2:5" s="26" customFormat="1" ht="11.25">
      <c r="B10" s="27">
        <v>3</v>
      </c>
      <c r="C10" s="33" t="s">
        <v>29</v>
      </c>
      <c r="D10" s="34" t="s">
        <v>76</v>
      </c>
      <c r="E10" s="39">
        <v>2849956.65</v>
      </c>
    </row>
    <row r="11" spans="2:5" s="26" customFormat="1" ht="11.25">
      <c r="B11" s="27">
        <v>4</v>
      </c>
      <c r="C11" s="33" t="s">
        <v>30</v>
      </c>
      <c r="D11" s="34" t="s">
        <v>76</v>
      </c>
      <c r="E11" s="39">
        <v>4542550.8</v>
      </c>
    </row>
    <row r="12" spans="2:5" s="26" customFormat="1" ht="11.25">
      <c r="B12" s="27">
        <v>5</v>
      </c>
      <c r="C12" s="33" t="s">
        <v>31</v>
      </c>
      <c r="D12" s="34" t="s">
        <v>76</v>
      </c>
      <c r="E12" s="39">
        <v>3169599.27</v>
      </c>
    </row>
    <row r="13" spans="2:5" s="26" customFormat="1" ht="11.25">
      <c r="B13" s="27">
        <v>6</v>
      </c>
      <c r="C13" s="33" t="s">
        <v>32</v>
      </c>
      <c r="D13" s="34" t="s">
        <v>76</v>
      </c>
      <c r="E13" s="39">
        <v>3063031.94</v>
      </c>
    </row>
    <row r="14" spans="2:5" s="26" customFormat="1" ht="11.25">
      <c r="B14" s="27">
        <v>8</v>
      </c>
      <c r="C14" s="33" t="s">
        <v>33</v>
      </c>
      <c r="D14" s="34" t="s">
        <v>77</v>
      </c>
      <c r="E14" s="39">
        <v>2278553.36</v>
      </c>
    </row>
    <row r="15" spans="2:5" s="26" customFormat="1" ht="11.25">
      <c r="B15" s="27">
        <v>9</v>
      </c>
      <c r="C15" s="33" t="s">
        <v>34</v>
      </c>
      <c r="D15" s="34" t="s">
        <v>76</v>
      </c>
      <c r="E15" s="39">
        <v>2834628.34</v>
      </c>
    </row>
    <row r="16" spans="2:5" s="26" customFormat="1" ht="11.25">
      <c r="B16" s="27">
        <v>10</v>
      </c>
      <c r="C16" s="33" t="s">
        <v>35</v>
      </c>
      <c r="D16" s="34" t="s">
        <v>76</v>
      </c>
      <c r="E16" s="39">
        <v>765744.24</v>
      </c>
    </row>
    <row r="17" spans="2:5" s="26" customFormat="1" ht="11.25">
      <c r="B17" s="27">
        <v>11</v>
      </c>
      <c r="C17" s="33" t="s">
        <v>36</v>
      </c>
      <c r="D17" s="34" t="s">
        <v>76</v>
      </c>
      <c r="E17" s="39">
        <v>1312362.78</v>
      </c>
    </row>
    <row r="18" spans="2:5" s="26" customFormat="1" ht="11.25">
      <c r="B18" s="27">
        <v>12</v>
      </c>
      <c r="C18" s="33" t="s">
        <v>37</v>
      </c>
      <c r="D18" s="34" t="s">
        <v>76</v>
      </c>
      <c r="E18" s="39">
        <v>984408.77</v>
      </c>
    </row>
    <row r="19" spans="2:5" s="26" customFormat="1" ht="11.25">
      <c r="B19" s="27">
        <v>13</v>
      </c>
      <c r="C19" s="33" t="s">
        <v>38</v>
      </c>
      <c r="D19" s="34" t="s">
        <v>76</v>
      </c>
      <c r="E19" s="39">
        <v>528883.2</v>
      </c>
    </row>
    <row r="20" spans="2:5" s="26" customFormat="1" ht="11.25">
      <c r="B20" s="27">
        <v>14</v>
      </c>
      <c r="C20" s="33" t="s">
        <v>39</v>
      </c>
      <c r="D20" s="34" t="s">
        <v>76</v>
      </c>
      <c r="E20" s="39">
        <v>458674.69</v>
      </c>
    </row>
    <row r="21" spans="2:5" s="26" customFormat="1" ht="11.25">
      <c r="B21" s="27">
        <v>15</v>
      </c>
      <c r="C21" s="33" t="s">
        <v>40</v>
      </c>
      <c r="D21" s="34" t="s">
        <v>76</v>
      </c>
      <c r="E21" s="39">
        <v>154451.72</v>
      </c>
    </row>
    <row r="22" spans="2:5" s="26" customFormat="1" ht="11.25">
      <c r="B22" s="27">
        <v>16</v>
      </c>
      <c r="C22" s="33" t="s">
        <v>41</v>
      </c>
      <c r="D22" s="34" t="s">
        <v>76</v>
      </c>
      <c r="E22" s="39">
        <v>141357.63</v>
      </c>
    </row>
    <row r="23" spans="2:5" s="26" customFormat="1" ht="11.25">
      <c r="B23" s="27">
        <v>17</v>
      </c>
      <c r="C23" s="33" t="s">
        <v>42</v>
      </c>
      <c r="D23" s="34" t="s">
        <v>76</v>
      </c>
      <c r="E23" s="39">
        <v>162942.31</v>
      </c>
    </row>
    <row r="24" spans="2:5" s="26" customFormat="1" ht="11.25">
      <c r="B24" s="27">
        <v>18</v>
      </c>
      <c r="C24" s="33" t="s">
        <v>43</v>
      </c>
      <c r="D24" s="34" t="s">
        <v>76</v>
      </c>
      <c r="E24" s="39">
        <v>97745.59</v>
      </c>
    </row>
    <row r="25" spans="2:5" s="26" customFormat="1" ht="11.25">
      <c r="B25" s="27">
        <v>19</v>
      </c>
      <c r="C25" s="33" t="s">
        <v>44</v>
      </c>
      <c r="D25" s="34" t="s">
        <v>76</v>
      </c>
      <c r="E25" s="39">
        <v>103899.51</v>
      </c>
    </row>
    <row r="26" spans="2:5" s="26" customFormat="1" ht="11.25">
      <c r="B26" s="27">
        <v>21</v>
      </c>
      <c r="C26" s="33" t="s">
        <v>45</v>
      </c>
      <c r="D26" s="34" t="s">
        <v>76</v>
      </c>
      <c r="E26" s="39">
        <v>290260.58</v>
      </c>
    </row>
    <row r="27" spans="2:5" s="26" customFormat="1" ht="11.25">
      <c r="B27" s="27">
        <v>22</v>
      </c>
      <c r="C27" s="33" t="s">
        <v>46</v>
      </c>
      <c r="D27" s="34" t="s">
        <v>76</v>
      </c>
      <c r="E27" s="39">
        <v>30424.77</v>
      </c>
    </row>
    <row r="28" spans="2:5" s="26" customFormat="1" ht="11.25">
      <c r="B28" s="27">
        <v>23</v>
      </c>
      <c r="C28" s="33" t="s">
        <v>47</v>
      </c>
      <c r="D28" s="34" t="s">
        <v>76</v>
      </c>
      <c r="E28" s="39">
        <v>31995.91</v>
      </c>
    </row>
    <row r="29" spans="2:5" s="26" customFormat="1" ht="11.25">
      <c r="B29" s="27">
        <v>24</v>
      </c>
      <c r="C29" s="33" t="s">
        <v>48</v>
      </c>
      <c r="D29" s="34" t="s">
        <v>77</v>
      </c>
      <c r="E29" s="39">
        <v>3574.6</v>
      </c>
    </row>
    <row r="30" spans="2:5" s="26" customFormat="1" ht="11.25">
      <c r="B30" s="27">
        <v>25</v>
      </c>
      <c r="C30" s="33" t="s">
        <v>49</v>
      </c>
      <c r="D30" s="34" t="s">
        <v>77</v>
      </c>
      <c r="E30" s="39">
        <v>1945.12</v>
      </c>
    </row>
    <row r="31" spans="2:5" s="26" customFormat="1" ht="11.25">
      <c r="B31" s="27">
        <v>27</v>
      </c>
      <c r="C31" s="33" t="s">
        <v>50</v>
      </c>
      <c r="D31" s="34" t="s">
        <v>76</v>
      </c>
      <c r="E31" s="39">
        <v>1533830.68</v>
      </c>
    </row>
    <row r="32" spans="2:5" s="26" customFormat="1" ht="11.25">
      <c r="B32" s="27">
        <v>28</v>
      </c>
      <c r="C32" s="33" t="s">
        <v>51</v>
      </c>
      <c r="D32" s="34" t="s">
        <v>76</v>
      </c>
      <c r="E32" s="39">
        <v>177215.03</v>
      </c>
    </row>
    <row r="33" spans="2:5" s="26" customFormat="1" ht="11.25">
      <c r="B33" s="27">
        <v>29</v>
      </c>
      <c r="C33" s="33" t="s">
        <v>52</v>
      </c>
      <c r="D33" s="34" t="s">
        <v>77</v>
      </c>
      <c r="E33" s="39">
        <v>49960</v>
      </c>
    </row>
    <row r="34" spans="2:5" s="26" customFormat="1" ht="11.25">
      <c r="B34" s="27">
        <v>30</v>
      </c>
      <c r="C34" s="33" t="s">
        <v>53</v>
      </c>
      <c r="D34" s="34" t="s">
        <v>77</v>
      </c>
      <c r="E34" s="39">
        <v>7455.66</v>
      </c>
    </row>
    <row r="35" spans="2:5" s="26" customFormat="1" ht="11.25">
      <c r="B35" s="27">
        <v>31</v>
      </c>
      <c r="C35" s="33" t="s">
        <v>54</v>
      </c>
      <c r="D35" s="34" t="s">
        <v>77</v>
      </c>
      <c r="E35" s="39">
        <v>20123.19</v>
      </c>
    </row>
    <row r="36" spans="2:5" s="26" customFormat="1" ht="11.25">
      <c r="B36" s="27">
        <v>32</v>
      </c>
      <c r="C36" s="40" t="s">
        <v>75</v>
      </c>
      <c r="D36" s="41" t="s">
        <v>76</v>
      </c>
      <c r="E36" s="42">
        <v>3127536.31</v>
      </c>
    </row>
    <row r="38" ht="15" customHeight="1">
      <c r="D38" s="35"/>
    </row>
    <row r="41" spans="3:5" ht="15" customHeight="1">
      <c r="C41" s="2"/>
      <c r="D41" s="2"/>
      <c r="E41" s="2"/>
    </row>
    <row r="45" spans="3:5" ht="15" customHeight="1">
      <c r="C45" s="2"/>
      <c r="D45" s="2"/>
      <c r="E45" s="2"/>
    </row>
    <row r="46" spans="3:5" ht="15" customHeight="1">
      <c r="C46" s="2"/>
      <c r="D46" s="2"/>
      <c r="E46" s="2"/>
    </row>
    <row r="47" spans="3:5" ht="15" customHeight="1">
      <c r="C47" s="2"/>
      <c r="D47" s="2"/>
      <c r="E47" s="2"/>
    </row>
    <row r="51" spans="3:5" ht="15" customHeight="1">
      <c r="C51" s="29"/>
      <c r="D51" s="29"/>
      <c r="E51" s="29"/>
    </row>
  </sheetData>
  <sheetProtection insertRows="0"/>
  <mergeCells count="4">
    <mergeCell ref="B2:D2"/>
    <mergeCell ref="B3:C3"/>
    <mergeCell ref="B4:C4"/>
    <mergeCell ref="C7:D7"/>
  </mergeCells>
  <conditionalFormatting sqref="E8:E35">
    <cfRule type="expression" priority="34" dxfId="6" stopIfTrue="1">
      <formula>NIERUCHOMOŚCI!#REF!&lt;#REF!</formula>
    </cfRule>
  </conditionalFormatting>
  <dataValidations count="2">
    <dataValidation type="list" allowBlank="1" showInputMessage="1" showErrorMessage="1" sqref="D4:D5 B4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7:E36">
      <formula1>0</formula1>
    </dataValidation>
  </dataValidations>
  <printOptions/>
  <pageMargins left="0" right="0" top="0" bottom="0" header="0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0" defaultRowHeight="15" customHeight="1"/>
  <cols>
    <col min="1" max="1" width="4.75390625" style="13" customWidth="1"/>
    <col min="2" max="2" width="44.75390625" style="13" customWidth="1"/>
    <col min="3" max="3" width="13.75390625" style="13" customWidth="1"/>
    <col min="4" max="9" width="0" style="13" hidden="1" customWidth="1"/>
    <col min="10" max="16384" width="9.125" style="13" hidden="1" customWidth="1"/>
  </cols>
  <sheetData>
    <row r="1" ht="15" customHeight="1">
      <c r="B1" s="13" t="str">
        <f>DANE!B1</f>
        <v>Załącznik nr 6 do SIWZ Nr 05/07/01/2013/N/Krosno </v>
      </c>
    </row>
    <row r="2" ht="22.5">
      <c r="B2" s="43" t="str">
        <f>DANE!C3</f>
        <v>Wojewódzki Szpital Podkarpacki im. Jana Pawła II w Krośnie</v>
      </c>
    </row>
    <row r="3" ht="15" customHeight="1">
      <c r="B3" s="14" t="s">
        <v>21</v>
      </c>
    </row>
    <row r="4" spans="2:3" ht="15" customHeight="1">
      <c r="B4" s="15" t="s">
        <v>20</v>
      </c>
      <c r="C4" s="1"/>
    </row>
    <row r="5" spans="2:3" ht="15" customHeight="1">
      <c r="B5" s="2"/>
      <c r="C5" s="1"/>
    </row>
    <row r="6" spans="2:3" ht="11.25">
      <c r="B6" s="4" t="s">
        <v>3</v>
      </c>
      <c r="C6" s="4" t="s">
        <v>82</v>
      </c>
    </row>
    <row r="7" spans="2:3" ht="15" customHeight="1">
      <c r="B7" s="16" t="s">
        <v>16</v>
      </c>
      <c r="C7" s="10">
        <f>SUM(C9:C14)</f>
        <v>15067359.629999999</v>
      </c>
    </row>
    <row r="8" spans="2:3" ht="15" customHeight="1">
      <c r="B8" s="16" t="s">
        <v>17</v>
      </c>
      <c r="C8" s="10">
        <f>SUM(C16:C17)</f>
        <v>42313893.870000005</v>
      </c>
    </row>
    <row r="9" spans="2:3" ht="15" customHeight="1">
      <c r="B9" s="17" t="s">
        <v>4</v>
      </c>
      <c r="C9" s="44">
        <v>0</v>
      </c>
    </row>
    <row r="10" spans="2:3" ht="15" customHeight="1">
      <c r="B10" s="17" t="s">
        <v>182</v>
      </c>
      <c r="C10" s="44">
        <v>623128.08</v>
      </c>
    </row>
    <row r="11" spans="2:3" ht="15" customHeight="1">
      <c r="B11" s="17" t="s">
        <v>78</v>
      </c>
      <c r="C11" s="45">
        <v>0</v>
      </c>
    </row>
    <row r="12" spans="2:3" ht="15" customHeight="1">
      <c r="B12" s="17" t="s">
        <v>183</v>
      </c>
      <c r="C12" s="45">
        <v>421187.55</v>
      </c>
    </row>
    <row r="13" spans="2:3" ht="15" customHeight="1">
      <c r="B13" s="17" t="s">
        <v>5</v>
      </c>
      <c r="C13" s="45">
        <v>0</v>
      </c>
    </row>
    <row r="14" spans="2:3" ht="15" customHeight="1">
      <c r="B14" s="18" t="s">
        <v>184</v>
      </c>
      <c r="C14" s="45">
        <v>14023044</v>
      </c>
    </row>
    <row r="15" spans="2:3" ht="15" customHeight="1">
      <c r="B15" s="19"/>
      <c r="C15" s="20"/>
    </row>
    <row r="16" spans="2:3" ht="22.5">
      <c r="B16" s="17" t="s">
        <v>19</v>
      </c>
      <c r="C16" s="44">
        <v>41860537.85</v>
      </c>
    </row>
    <row r="17" spans="2:3" ht="33.75">
      <c r="B17" s="17" t="s">
        <v>84</v>
      </c>
      <c r="C17" s="44">
        <v>453356.02</v>
      </c>
    </row>
    <row r="18" ht="15" customHeight="1">
      <c r="B18" s="1"/>
    </row>
    <row r="22" ht="15" customHeight="1">
      <c r="B22" s="1"/>
    </row>
    <row r="23" ht="15" customHeight="1">
      <c r="C23" s="1"/>
    </row>
    <row r="24" ht="15" customHeight="1">
      <c r="B24" s="1"/>
    </row>
    <row r="25" ht="15" customHeight="1">
      <c r="B25" s="1"/>
    </row>
    <row r="27" ht="15" customHeight="1">
      <c r="C27" s="1"/>
    </row>
    <row r="29" spans="2:3" ht="15" customHeight="1">
      <c r="B29" s="3"/>
      <c r="C29" s="1"/>
    </row>
    <row r="30" ht="15" customHeight="1">
      <c r="C30" s="1"/>
    </row>
    <row r="34" ht="15" customHeight="1">
      <c r="C34" s="3"/>
    </row>
  </sheetData>
  <sheetProtection/>
  <conditionalFormatting sqref="C9:C17">
    <cfRule type="expression" priority="4" dxfId="6" stopIfTrue="1">
      <formula>#REF!&gt;'RUCHOMOŚCI '!#REF!</formula>
    </cfRule>
  </conditionalFormatting>
  <conditionalFormatting sqref="C9:C14">
    <cfRule type="expression" priority="3" dxfId="6" stopIfTrue="1">
      <formula>#REF!&gt;'RUCHOMOŚCI '!#REF!</formula>
    </cfRule>
  </conditionalFormatting>
  <conditionalFormatting sqref="C9:C14">
    <cfRule type="expression" priority="2" dxfId="6" stopIfTrue="1">
      <formula>#REF!&gt;'RUCHOMOŚCI '!#REF!</formula>
    </cfRule>
  </conditionalFormatting>
  <conditionalFormatting sqref="C17">
    <cfRule type="expression" priority="1" dxfId="6" stopIfTrue="1">
      <formula>#REF!&gt;'RUCHOMOŚCI '!#REF!</formula>
    </cfRule>
  </conditionalFormatting>
  <dataValidations count="2">
    <dataValidation type="list" allowBlank="1" showInputMessage="1" showErrorMessage="1" sqref="B4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7:C17">
      <formula1>0</formula1>
    </dataValidation>
  </dataValidations>
  <printOptions/>
  <pageMargins left="0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0" defaultRowHeight="15" customHeight="1"/>
  <cols>
    <col min="1" max="1" width="4.75390625" style="21" customWidth="1"/>
    <col min="2" max="2" width="29.375" style="21" customWidth="1"/>
    <col min="3" max="3" width="32.25390625" style="21" customWidth="1"/>
    <col min="4" max="4" width="18.875" style="21" customWidth="1"/>
    <col min="5" max="11" width="0" style="21" hidden="1" customWidth="1"/>
    <col min="12" max="16384" width="9.125" style="21" hidden="1" customWidth="1"/>
  </cols>
  <sheetData>
    <row r="1" ht="22.5">
      <c r="B1" s="13" t="str">
        <f>DANE!B1</f>
        <v>Załącznik nr 6 do SIWZ Nr 05/07/01/2013/N/Krosno </v>
      </c>
    </row>
    <row r="2" spans="2:3" ht="15" customHeight="1">
      <c r="B2" s="69" t="str">
        <f>DANE!C3</f>
        <v>Wojewódzki Szpital Podkarpacki im. Jana Pawła II w Krośnie</v>
      </c>
      <c r="C2" s="69"/>
    </row>
    <row r="3" spans="2:3" ht="15" customHeight="1">
      <c r="B3" s="69" t="s">
        <v>13</v>
      </c>
      <c r="C3" s="69"/>
    </row>
    <row r="4" spans="2:3" s="22" customFormat="1" ht="15" customHeight="1">
      <c r="B4" s="69"/>
      <c r="C4" s="69"/>
    </row>
    <row r="6" spans="2:4" s="22" customFormat="1" ht="11.25">
      <c r="B6" s="23" t="s">
        <v>14</v>
      </c>
      <c r="C6" s="23" t="s">
        <v>15</v>
      </c>
      <c r="D6" s="4" t="s">
        <v>82</v>
      </c>
    </row>
    <row r="7" spans="2:4" s="22" customFormat="1" ht="15" customHeight="1">
      <c r="B7" s="24"/>
      <c r="C7" s="25" t="s">
        <v>18</v>
      </c>
      <c r="D7" s="12">
        <f>SUM(D8:D305)</f>
        <v>453356.02</v>
      </c>
    </row>
    <row r="8" spans="2:4" ht="15" customHeight="1">
      <c r="B8" s="46" t="s">
        <v>79</v>
      </c>
      <c r="C8" s="46"/>
      <c r="D8" s="46">
        <v>240000</v>
      </c>
    </row>
    <row r="9" spans="2:4" ht="15" customHeight="1">
      <c r="B9" s="46" t="s">
        <v>80</v>
      </c>
      <c r="C9" s="46"/>
      <c r="D9" s="46">
        <v>165000</v>
      </c>
    </row>
    <row r="10" spans="2:4" ht="15" customHeight="1">
      <c r="B10" s="46" t="s">
        <v>81</v>
      </c>
      <c r="C10" s="46"/>
      <c r="D10" s="46">
        <v>48356.02</v>
      </c>
    </row>
  </sheetData>
  <sheetProtection/>
  <mergeCells count="2">
    <mergeCell ref="B3:C4"/>
    <mergeCell ref="B2:C2"/>
  </mergeCells>
  <conditionalFormatting sqref="D7">
    <cfRule type="expression" priority="1" dxfId="7" stopIfTrue="1">
      <formula>#REF!&lt;$F7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7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B61" sqref="B61"/>
    </sheetView>
  </sheetViews>
  <sheetFormatPr defaultColWidth="9.00390625" defaultRowHeight="12.75"/>
  <cols>
    <col min="1" max="1" width="22.00390625" style="0" customWidth="1"/>
    <col min="2" max="2" width="43.375" style="0" customWidth="1"/>
    <col min="4" max="4" width="15.875" style="0" customWidth="1"/>
  </cols>
  <sheetData>
    <row r="1" spans="1:4" ht="12.75">
      <c r="A1" s="47" t="s">
        <v>85</v>
      </c>
      <c r="B1" s="47"/>
      <c r="C1" s="48"/>
      <c r="D1" s="49"/>
    </row>
    <row r="2" spans="1:4" ht="12.75">
      <c r="A2" s="50" t="s">
        <v>86</v>
      </c>
      <c r="B2" s="50" t="s">
        <v>87</v>
      </c>
      <c r="C2" s="48"/>
      <c r="D2" s="49"/>
    </row>
    <row r="3" spans="1:4" ht="12.75">
      <c r="A3" s="50" t="s">
        <v>88</v>
      </c>
      <c r="B3" s="50" t="s">
        <v>89</v>
      </c>
      <c r="C3" s="48"/>
      <c r="D3" s="49"/>
    </row>
    <row r="4" spans="1:4" ht="22.5">
      <c r="A4" s="51" t="s">
        <v>90</v>
      </c>
      <c r="B4" s="51" t="s">
        <v>91</v>
      </c>
      <c r="C4" s="52" t="s">
        <v>92</v>
      </c>
      <c r="D4" s="51" t="s">
        <v>93</v>
      </c>
    </row>
    <row r="5" spans="1:4" ht="12.75">
      <c r="A5" s="53" t="s">
        <v>95</v>
      </c>
      <c r="B5" s="53" t="s">
        <v>96</v>
      </c>
      <c r="C5" s="54" t="s">
        <v>94</v>
      </c>
      <c r="D5" s="55">
        <v>341401.85</v>
      </c>
    </row>
    <row r="6" spans="1:4" ht="12.75">
      <c r="A6" s="53" t="s">
        <v>97</v>
      </c>
      <c r="B6" s="53" t="s">
        <v>98</v>
      </c>
      <c r="C6" s="54" t="s">
        <v>94</v>
      </c>
      <c r="D6" s="55">
        <v>24766</v>
      </c>
    </row>
    <row r="7" spans="1:4" ht="12.75">
      <c r="A7" s="53" t="s">
        <v>99</v>
      </c>
      <c r="B7" s="53" t="s">
        <v>100</v>
      </c>
      <c r="C7" s="54" t="s">
        <v>94</v>
      </c>
      <c r="D7" s="55">
        <v>23000</v>
      </c>
    </row>
    <row r="8" spans="1:4" ht="12.75">
      <c r="A8" s="53" t="s">
        <v>101</v>
      </c>
      <c r="B8" s="53" t="s">
        <v>102</v>
      </c>
      <c r="C8" s="54" t="s">
        <v>94</v>
      </c>
      <c r="D8" s="55">
        <v>144555.63</v>
      </c>
    </row>
    <row r="9" spans="1:4" ht="12.75">
      <c r="A9" s="53" t="s">
        <v>103</v>
      </c>
      <c r="B9" s="53" t="s">
        <v>104</v>
      </c>
      <c r="C9" s="54" t="s">
        <v>94</v>
      </c>
      <c r="D9" s="55">
        <v>26125.19</v>
      </c>
    </row>
    <row r="10" spans="1:4" ht="12.75">
      <c r="A10" s="53" t="s">
        <v>105</v>
      </c>
      <c r="B10" s="53" t="s">
        <v>104</v>
      </c>
      <c r="C10" s="54" t="s">
        <v>94</v>
      </c>
      <c r="D10" s="55">
        <v>26125.22</v>
      </c>
    </row>
    <row r="11" spans="1:4" ht="12.75">
      <c r="A11" s="53" t="s">
        <v>106</v>
      </c>
      <c r="B11" s="53" t="s">
        <v>104</v>
      </c>
      <c r="C11" s="54" t="s">
        <v>94</v>
      </c>
      <c r="D11" s="55">
        <v>26125.19</v>
      </c>
    </row>
    <row r="12" spans="1:4" ht="12.75">
      <c r="A12" s="53" t="s">
        <v>107</v>
      </c>
      <c r="B12" s="53" t="s">
        <v>108</v>
      </c>
      <c r="C12" s="54" t="s">
        <v>94</v>
      </c>
      <c r="D12" s="55">
        <v>11029</v>
      </c>
    </row>
    <row r="13" spans="1:4" ht="12.75">
      <c r="A13" s="57"/>
      <c r="B13" s="57"/>
      <c r="C13" s="58"/>
      <c r="D13" s="59"/>
    </row>
    <row r="14" spans="1:4" ht="12.75">
      <c r="A14" s="57"/>
      <c r="B14" s="57"/>
      <c r="C14" s="58"/>
      <c r="D14" s="59"/>
    </row>
    <row r="15" spans="1:4" ht="22.5">
      <c r="A15" s="51" t="s">
        <v>90</v>
      </c>
      <c r="B15" s="51" t="s">
        <v>91</v>
      </c>
      <c r="C15" s="52" t="s">
        <v>92</v>
      </c>
      <c r="D15" s="51" t="s">
        <v>93</v>
      </c>
    </row>
    <row r="16" spans="1:4" ht="12.75">
      <c r="A16" s="53" t="s">
        <v>110</v>
      </c>
      <c r="B16" s="53" t="s">
        <v>111</v>
      </c>
      <c r="C16" s="54" t="s">
        <v>109</v>
      </c>
      <c r="D16" s="55">
        <v>421187.55</v>
      </c>
    </row>
    <row r="17" spans="1:4" ht="12.75">
      <c r="A17" s="50"/>
      <c r="B17" s="50"/>
      <c r="C17" s="48"/>
      <c r="D17" s="49"/>
    </row>
    <row r="18" spans="1:4" ht="12.75">
      <c r="A18" s="50"/>
      <c r="B18" s="50"/>
      <c r="C18" s="48"/>
      <c r="D18" s="49"/>
    </row>
    <row r="19" spans="1:4" ht="22.5">
      <c r="A19" s="51" t="s">
        <v>90</v>
      </c>
      <c r="B19" s="51" t="s">
        <v>91</v>
      </c>
      <c r="C19" s="52" t="s">
        <v>92</v>
      </c>
      <c r="D19" s="51" t="s">
        <v>93</v>
      </c>
    </row>
    <row r="20" spans="1:4" ht="12.75">
      <c r="A20" s="53" t="s">
        <v>114</v>
      </c>
      <c r="B20" s="53" t="s">
        <v>115</v>
      </c>
      <c r="C20" s="54" t="s">
        <v>112</v>
      </c>
      <c r="D20" s="55">
        <v>5933.93</v>
      </c>
    </row>
    <row r="21" spans="1:4" ht="12.75">
      <c r="A21" s="53" t="s">
        <v>63</v>
      </c>
      <c r="B21" s="53" t="s">
        <v>55</v>
      </c>
      <c r="C21" s="54" t="s">
        <v>112</v>
      </c>
      <c r="D21" s="55">
        <v>141534.62</v>
      </c>
    </row>
    <row r="22" spans="1:4" ht="12.75">
      <c r="A22" s="53" t="s">
        <v>116</v>
      </c>
      <c r="B22" s="53" t="s">
        <v>117</v>
      </c>
      <c r="C22" s="54" t="s">
        <v>112</v>
      </c>
      <c r="D22" s="55">
        <v>16618.64</v>
      </c>
    </row>
    <row r="23" spans="1:4" ht="12.75">
      <c r="A23" s="53" t="s">
        <v>118</v>
      </c>
      <c r="B23" s="53" t="s">
        <v>119</v>
      </c>
      <c r="C23" s="54" t="s">
        <v>112</v>
      </c>
      <c r="D23" s="55">
        <v>44668.99</v>
      </c>
    </row>
    <row r="24" spans="1:4" ht="12.75">
      <c r="A24" s="53" t="s">
        <v>120</v>
      </c>
      <c r="B24" s="53" t="s">
        <v>121</v>
      </c>
      <c r="C24" s="54" t="s">
        <v>112</v>
      </c>
      <c r="D24" s="55">
        <v>31872.8</v>
      </c>
    </row>
    <row r="25" spans="1:4" ht="12.75">
      <c r="A25" s="53" t="s">
        <v>122</v>
      </c>
      <c r="B25" s="53" t="s">
        <v>123</v>
      </c>
      <c r="C25" s="54" t="s">
        <v>112</v>
      </c>
      <c r="D25" s="55">
        <v>117415.78</v>
      </c>
    </row>
    <row r="26" spans="1:4" ht="12.75">
      <c r="A26" s="53" t="s">
        <v>70</v>
      </c>
      <c r="B26" s="53" t="s">
        <v>61</v>
      </c>
      <c r="C26" s="54" t="s">
        <v>112</v>
      </c>
      <c r="D26" s="55">
        <v>395376.62</v>
      </c>
    </row>
    <row r="27" spans="1:4" ht="12.75">
      <c r="A27" s="53" t="s">
        <v>124</v>
      </c>
      <c r="B27" s="53" t="s">
        <v>125</v>
      </c>
      <c r="C27" s="54" t="s">
        <v>112</v>
      </c>
      <c r="D27" s="55">
        <v>253088.9</v>
      </c>
    </row>
    <row r="28" spans="1:4" ht="12.75">
      <c r="A28" s="53" t="s">
        <v>126</v>
      </c>
      <c r="B28" s="53" t="s">
        <v>127</v>
      </c>
      <c r="C28" s="54" t="s">
        <v>112</v>
      </c>
      <c r="D28" s="55">
        <v>137311</v>
      </c>
    </row>
    <row r="29" spans="1:4" ht="12.75">
      <c r="A29" s="53" t="s">
        <v>128</v>
      </c>
      <c r="B29" s="53" t="s">
        <v>129</v>
      </c>
      <c r="C29" s="54" t="s">
        <v>112</v>
      </c>
      <c r="D29" s="55">
        <v>556707.96</v>
      </c>
    </row>
    <row r="30" spans="1:4" ht="12.75">
      <c r="A30" s="53" t="s">
        <v>130</v>
      </c>
      <c r="B30" s="53" t="s">
        <v>131</v>
      </c>
      <c r="C30" s="54" t="s">
        <v>112</v>
      </c>
      <c r="D30" s="55">
        <v>326750.39</v>
      </c>
    </row>
    <row r="31" spans="1:4" ht="12.75">
      <c r="A31" s="53" t="s">
        <v>132</v>
      </c>
      <c r="B31" s="53" t="s">
        <v>133</v>
      </c>
      <c r="C31" s="54" t="s">
        <v>112</v>
      </c>
      <c r="D31" s="55">
        <v>108953.82</v>
      </c>
    </row>
    <row r="32" spans="1:4" ht="12.75">
      <c r="A32" s="53" t="s">
        <v>134</v>
      </c>
      <c r="B32" s="53" t="s">
        <v>133</v>
      </c>
      <c r="C32" s="54" t="s">
        <v>112</v>
      </c>
      <c r="D32" s="55">
        <v>154839.31</v>
      </c>
    </row>
    <row r="33" spans="1:4" ht="12.75">
      <c r="A33" s="53" t="s">
        <v>135</v>
      </c>
      <c r="B33" s="53" t="s">
        <v>136</v>
      </c>
      <c r="C33" s="54" t="s">
        <v>112</v>
      </c>
      <c r="D33" s="55">
        <v>455404.37</v>
      </c>
    </row>
    <row r="34" spans="1:4" ht="12.75">
      <c r="A34" s="53" t="s">
        <v>64</v>
      </c>
      <c r="B34" s="53" t="s">
        <v>56</v>
      </c>
      <c r="C34" s="54" t="s">
        <v>112</v>
      </c>
      <c r="D34" s="55">
        <v>80033.43</v>
      </c>
    </row>
    <row r="35" spans="1:4" ht="12.75">
      <c r="A35" s="53" t="s">
        <v>65</v>
      </c>
      <c r="B35" s="53" t="s">
        <v>57</v>
      </c>
      <c r="C35" s="54" t="s">
        <v>112</v>
      </c>
      <c r="D35" s="55">
        <v>59975.2</v>
      </c>
    </row>
    <row r="36" spans="1:4" ht="12.75">
      <c r="A36" s="53" t="s">
        <v>137</v>
      </c>
      <c r="B36" s="53" t="s">
        <v>113</v>
      </c>
      <c r="C36" s="54" t="s">
        <v>112</v>
      </c>
      <c r="D36" s="55">
        <v>132990</v>
      </c>
    </row>
    <row r="37" spans="1:4" ht="12.75">
      <c r="A37" s="53" t="s">
        <v>138</v>
      </c>
      <c r="B37" s="53" t="s">
        <v>139</v>
      </c>
      <c r="C37" s="54" t="s">
        <v>112</v>
      </c>
      <c r="D37" s="55">
        <v>16155.45</v>
      </c>
    </row>
    <row r="38" spans="1:4" ht="12.75">
      <c r="A38" s="53" t="s">
        <v>140</v>
      </c>
      <c r="B38" s="53" t="s">
        <v>141</v>
      </c>
      <c r="C38" s="54" t="s">
        <v>112</v>
      </c>
      <c r="D38" s="55">
        <v>253934</v>
      </c>
    </row>
    <row r="39" spans="1:4" ht="22.5">
      <c r="A39" s="53" t="s">
        <v>66</v>
      </c>
      <c r="B39" s="56" t="s">
        <v>59</v>
      </c>
      <c r="C39" s="54" t="s">
        <v>112</v>
      </c>
      <c r="D39" s="55">
        <v>15790.61</v>
      </c>
    </row>
    <row r="40" spans="1:4" ht="22.5">
      <c r="A40" s="53" t="s">
        <v>67</v>
      </c>
      <c r="B40" s="56" t="s">
        <v>58</v>
      </c>
      <c r="C40" s="54" t="s">
        <v>112</v>
      </c>
      <c r="D40" s="55">
        <v>15790.61</v>
      </c>
    </row>
    <row r="41" spans="1:4" ht="12.75">
      <c r="A41" s="53" t="s">
        <v>142</v>
      </c>
      <c r="B41" s="53" t="s">
        <v>143</v>
      </c>
      <c r="C41" s="54" t="s">
        <v>112</v>
      </c>
      <c r="D41" s="55">
        <v>490320</v>
      </c>
    </row>
    <row r="42" spans="1:4" ht="12.75">
      <c r="A42" s="53" t="s">
        <v>144</v>
      </c>
      <c r="B42" s="53" t="s">
        <v>145</v>
      </c>
      <c r="C42" s="54" t="s">
        <v>112</v>
      </c>
      <c r="D42" s="55">
        <v>142971.7</v>
      </c>
    </row>
    <row r="43" spans="1:4" ht="12.75">
      <c r="A43" s="53" t="s">
        <v>146</v>
      </c>
      <c r="B43" s="53" t="s">
        <v>147</v>
      </c>
      <c r="C43" s="54" t="s">
        <v>112</v>
      </c>
      <c r="D43" s="55">
        <v>349890</v>
      </c>
    </row>
    <row r="44" spans="1:4" ht="22.5">
      <c r="A44" s="53" t="s">
        <v>148</v>
      </c>
      <c r="B44" s="56" t="s">
        <v>149</v>
      </c>
      <c r="C44" s="54" t="s">
        <v>112</v>
      </c>
      <c r="D44" s="55">
        <v>321963</v>
      </c>
    </row>
    <row r="45" spans="1:4" ht="12.75">
      <c r="A45" s="53" t="s">
        <v>150</v>
      </c>
      <c r="B45" s="53" t="s">
        <v>151</v>
      </c>
      <c r="C45" s="54" t="s">
        <v>112</v>
      </c>
      <c r="D45" s="55">
        <v>321780.96</v>
      </c>
    </row>
    <row r="46" spans="1:4" ht="12.75">
      <c r="A46" s="53" t="s">
        <v>68</v>
      </c>
      <c r="B46" s="53" t="s">
        <v>152</v>
      </c>
      <c r="C46" s="54" t="s">
        <v>112</v>
      </c>
      <c r="D46" s="55">
        <v>454750</v>
      </c>
    </row>
    <row r="47" spans="1:4" ht="22.5">
      <c r="A47" s="53" t="s">
        <v>69</v>
      </c>
      <c r="B47" s="56" t="s">
        <v>60</v>
      </c>
      <c r="C47" s="54" t="s">
        <v>112</v>
      </c>
      <c r="D47" s="55">
        <v>319689.97</v>
      </c>
    </row>
    <row r="48" spans="1:4" ht="22.5">
      <c r="A48" s="53" t="s">
        <v>153</v>
      </c>
      <c r="B48" s="56" t="s">
        <v>154</v>
      </c>
      <c r="C48" s="54" t="s">
        <v>112</v>
      </c>
      <c r="D48" s="55">
        <v>857457.3</v>
      </c>
    </row>
    <row r="49" spans="1:4" ht="12.75">
      <c r="A49" s="53" t="s">
        <v>155</v>
      </c>
      <c r="B49" s="53" t="s">
        <v>156</v>
      </c>
      <c r="C49" s="54" t="s">
        <v>112</v>
      </c>
      <c r="D49" s="55">
        <v>27744.03</v>
      </c>
    </row>
    <row r="50" spans="1:4" ht="12.75">
      <c r="A50" s="53" t="s">
        <v>157</v>
      </c>
      <c r="B50" s="53" t="s">
        <v>156</v>
      </c>
      <c r="C50" s="54" t="s">
        <v>112</v>
      </c>
      <c r="D50" s="55">
        <v>27744.03</v>
      </c>
    </row>
    <row r="51" spans="1:4" ht="12.75">
      <c r="A51" s="53" t="s">
        <v>158</v>
      </c>
      <c r="B51" s="53" t="s">
        <v>159</v>
      </c>
      <c r="C51" s="54" t="s">
        <v>112</v>
      </c>
      <c r="D51" s="55">
        <v>26227.84</v>
      </c>
    </row>
    <row r="52" spans="1:4" ht="12.75">
      <c r="A52" s="53" t="s">
        <v>71</v>
      </c>
      <c r="B52" s="53" t="s">
        <v>62</v>
      </c>
      <c r="C52" s="54" t="s">
        <v>112</v>
      </c>
      <c r="D52" s="55">
        <v>180000</v>
      </c>
    </row>
    <row r="53" spans="1:4" ht="22.5">
      <c r="A53" s="53" t="s">
        <v>72</v>
      </c>
      <c r="B53" s="56" t="s">
        <v>160</v>
      </c>
      <c r="C53" s="54" t="s">
        <v>112</v>
      </c>
      <c r="D53" s="55">
        <v>57999.99</v>
      </c>
    </row>
    <row r="54" spans="1:4" ht="12.75">
      <c r="A54" s="53" t="s">
        <v>161</v>
      </c>
      <c r="B54" s="56" t="s">
        <v>162</v>
      </c>
      <c r="C54" s="54" t="s">
        <v>112</v>
      </c>
      <c r="D54" s="55">
        <v>350550.92</v>
      </c>
    </row>
    <row r="55" spans="1:4" ht="12.75">
      <c r="A55" s="53" t="s">
        <v>163</v>
      </c>
      <c r="B55" s="53" t="s">
        <v>164</v>
      </c>
      <c r="C55" s="54" t="s">
        <v>112</v>
      </c>
      <c r="D55" s="55">
        <v>23257.98</v>
      </c>
    </row>
    <row r="56" spans="1:4" ht="12.75">
      <c r="A56" s="53" t="s">
        <v>165</v>
      </c>
      <c r="B56" s="53" t="s">
        <v>164</v>
      </c>
      <c r="C56" s="54" t="s">
        <v>112</v>
      </c>
      <c r="D56" s="55">
        <v>23257.98</v>
      </c>
    </row>
    <row r="57" spans="1:4" ht="12.75">
      <c r="A57" s="53" t="s">
        <v>166</v>
      </c>
      <c r="B57" s="53" t="s">
        <v>167</v>
      </c>
      <c r="C57" s="54" t="s">
        <v>112</v>
      </c>
      <c r="D57" s="55">
        <v>417042.53</v>
      </c>
    </row>
    <row r="58" spans="1:4" ht="12.75">
      <c r="A58" s="53" t="s">
        <v>168</v>
      </c>
      <c r="B58" s="56" t="s">
        <v>169</v>
      </c>
      <c r="C58" s="54" t="s">
        <v>112</v>
      </c>
      <c r="D58" s="55">
        <v>1618866</v>
      </c>
    </row>
    <row r="59" spans="1:4" ht="22.5">
      <c r="A59" s="53" t="s">
        <v>170</v>
      </c>
      <c r="B59" s="56" t="s">
        <v>171</v>
      </c>
      <c r="C59" s="54" t="s">
        <v>112</v>
      </c>
      <c r="D59" s="55">
        <v>1355380.42</v>
      </c>
    </row>
    <row r="60" spans="1:4" ht="12.75">
      <c r="A60" s="53" t="s">
        <v>172</v>
      </c>
      <c r="B60" s="56" t="s">
        <v>173</v>
      </c>
      <c r="C60" s="54" t="s">
        <v>112</v>
      </c>
      <c r="D60" s="55">
        <v>2067336</v>
      </c>
    </row>
    <row r="61" spans="1:4" ht="12.75">
      <c r="A61" s="53" t="s">
        <v>174</v>
      </c>
      <c r="B61" s="53" t="s">
        <v>175</v>
      </c>
      <c r="C61" s="54" t="s">
        <v>112</v>
      </c>
      <c r="D61" s="55">
        <v>461150.92</v>
      </c>
    </row>
    <row r="62" spans="1:4" ht="22.5">
      <c r="A62" s="53" t="s">
        <v>176</v>
      </c>
      <c r="B62" s="56" t="s">
        <v>177</v>
      </c>
      <c r="C62" s="54" t="s">
        <v>112</v>
      </c>
      <c r="D62" s="55">
        <v>448308</v>
      </c>
    </row>
    <row r="63" spans="1:4" ht="12.75">
      <c r="A63" s="53" t="s">
        <v>178</v>
      </c>
      <c r="B63" s="53" t="s">
        <v>179</v>
      </c>
      <c r="C63" s="54" t="s">
        <v>112</v>
      </c>
      <c r="D63" s="55">
        <v>8208</v>
      </c>
    </row>
    <row r="64" spans="1:4" ht="12.75">
      <c r="A64" s="53" t="s">
        <v>180</v>
      </c>
      <c r="B64" s="53" t="s">
        <v>181</v>
      </c>
      <c r="C64" s="54" t="s">
        <v>112</v>
      </c>
      <c r="D64" s="55">
        <v>350000</v>
      </c>
    </row>
    <row r="65" spans="1:4" ht="12.75">
      <c r="A65" s="49"/>
      <c r="B65" s="49"/>
      <c r="C65" s="48"/>
      <c r="D65" s="49"/>
    </row>
    <row r="66" spans="1:4" ht="12.75">
      <c r="A66" s="49"/>
      <c r="B66" s="49"/>
      <c r="C66" s="48"/>
      <c r="D66" s="49"/>
    </row>
    <row r="67" spans="1:4" ht="12.75">
      <c r="A67" s="49"/>
      <c r="B67" s="49"/>
      <c r="C67" s="48"/>
      <c r="D67" s="49"/>
    </row>
  </sheetData>
  <sheetProtection/>
  <autoFilter ref="A19:E6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Małgorzata Józiak</cp:lastModifiedBy>
  <cp:lastPrinted>2013-01-10T10:08:07Z</cp:lastPrinted>
  <dcterms:created xsi:type="dcterms:W3CDTF">1997-02-26T13:46:56Z</dcterms:created>
  <dcterms:modified xsi:type="dcterms:W3CDTF">2013-01-11T11:43:46Z</dcterms:modified>
  <cp:category>Ankieta</cp:category>
  <cp:version/>
  <cp:contentType/>
  <cp:contentStatus/>
</cp:coreProperties>
</file>