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02" activeTab="2"/>
  </bookViews>
  <sheets>
    <sheet name="DANE" sheetId="1" r:id="rId1"/>
    <sheet name="NIERUCHOMOŚCI" sheetId="2" r:id="rId2"/>
    <sheet name="RUCHOMOŚCI" sheetId="3" r:id="rId3"/>
  </sheets>
  <definedNames>
    <definedName name="_xlnm.Print_Area" localSheetId="1">'NIERUCHOMOŚCI'!$A$2:$K$37</definedName>
    <definedName name="_xlnm.Print_Area" localSheetId="2">'RUCHOMOŚCI'!$B$3:$B$24</definedName>
    <definedName name="Z_DCA75BBE_E840_4A3F_B6BC_475B1CE82EE2_.wvu.Cols" localSheetId="2" hidden="1">'RUCHOMOŚCI'!$E:$IV</definedName>
    <definedName name="Z_DCA75BBE_E840_4A3F_B6BC_475B1CE82EE2_.wvu.PrintArea" localSheetId="2" hidden="1">'RUCHOMOŚCI'!$B$3:$B$24</definedName>
  </definedNames>
  <calcPr fullCalcOnLoad="1"/>
</workbook>
</file>

<file path=xl/sharedStrings.xml><?xml version="1.0" encoding="utf-8"?>
<sst xmlns="http://schemas.openxmlformats.org/spreadsheetml/2006/main" count="213" uniqueCount="130">
  <si>
    <t>Adres</t>
  </si>
  <si>
    <t>RAZEM</t>
  </si>
  <si>
    <t>Rok budowy</t>
  </si>
  <si>
    <t>Nazwa nieruchomości</t>
  </si>
  <si>
    <t>Rodzaj ruchomości</t>
  </si>
  <si>
    <t>Środki trwałe KŚT III</t>
  </si>
  <si>
    <t>Środki trwałe KŚT IV</t>
  </si>
  <si>
    <t>Środki trwałe KŚT V</t>
  </si>
  <si>
    <t>Środki trwałe KŚT VI</t>
  </si>
  <si>
    <t>Środki trwałe KŚT VIII</t>
  </si>
  <si>
    <t>Liczba kondy-gnacji</t>
  </si>
  <si>
    <t>Konstrukcja wykonana z materiałów drewnianych?</t>
  </si>
  <si>
    <t>Konstrukcja z płyt warstwowych z palnym wypełnieniem?</t>
  </si>
  <si>
    <t>NIERUCHOMOŚCI</t>
  </si>
  <si>
    <t>Inne</t>
  </si>
  <si>
    <t>Lp.</t>
  </si>
  <si>
    <t>NIP</t>
  </si>
  <si>
    <t>REGON</t>
  </si>
  <si>
    <t>PKD</t>
  </si>
  <si>
    <t>ADRES</t>
  </si>
  <si>
    <t>WYKAZ WSZYSTKICH LOKALIZACJI, W KTÓRYCH PROWADZONA JEST DZIAŁALNOŚĆ</t>
  </si>
  <si>
    <t>RODZAJ PROWADZONEJ DZIAŁALNOŚCI</t>
  </si>
  <si>
    <t>Rodzaj użytkowania</t>
  </si>
  <si>
    <t>RAZEM Środki trwałe</t>
  </si>
  <si>
    <t>RAZEM Ruchomości pozostałe</t>
  </si>
  <si>
    <t>Nakłady inwestycyjne na remonty, wykończenie wnętrz w budynkach własnych</t>
  </si>
  <si>
    <t>Nakłady adaptacyjne w pomieszczeniach najmowanych, dzierżawionych itp.</t>
  </si>
  <si>
    <t>Mienie zgłoszono wg wartości:</t>
  </si>
  <si>
    <t>NAZWA:</t>
  </si>
  <si>
    <t>Konstrukcja:  pokrycie dachu (np. dachówka, papa), konstrukcja dachu ( np. drewniana, stalowa), materiał i konstrukcja stropów, materiał i konstrukcja ścian budynku</t>
  </si>
  <si>
    <t>Wartość</t>
  </si>
  <si>
    <t>RAZEM RUCHOMOŚCI</t>
  </si>
  <si>
    <t>Wartości pieniężne w schowku (przewidywany maksymalny stan dzienny)</t>
  </si>
  <si>
    <t xml:space="preserve">Mienie użyczone, najmowane lub użytkowane na podstawie innej podobnej formy korzystania z cudzej rzeczy (wykaz w następnej zakładce) </t>
  </si>
  <si>
    <t xml:space="preserve">Zapasy wojenne </t>
  </si>
  <si>
    <t>Środki trwałe KŚT VII ( z wyłączeniem pojazdów podlegających ubezpieczeniom komunikacyjnym)</t>
  </si>
  <si>
    <t>Wojewódzki Szpital Podkarpacki im. Jana Pawła II w Krośnie</t>
  </si>
  <si>
    <t>ul. Korczyńska 57, 38-400 Krosno</t>
  </si>
  <si>
    <t>684-21-20-222</t>
  </si>
  <si>
    <t>000 308 620</t>
  </si>
  <si>
    <t>86.10</t>
  </si>
  <si>
    <t>ul. Grodzka 45, 38-400 Krosno</t>
  </si>
  <si>
    <t>księgowa brutto</t>
  </si>
  <si>
    <t>Budynek H Oddział Rehabilitacyjno – Dziecięcy</t>
  </si>
  <si>
    <t>Korczyńska 57</t>
  </si>
  <si>
    <t>Budynek „A”+1”E” ul. Korczyńska</t>
  </si>
  <si>
    <t>Budynek Pralni wraz z bud. Wody zapasowej</t>
  </si>
  <si>
    <t>Budynek „C” ul. Korczyńska</t>
  </si>
  <si>
    <t>Budynek „B” ul. Korczyńska</t>
  </si>
  <si>
    <t>Budynek „D” + „F” ul. Korczyńska</t>
  </si>
  <si>
    <t>Budynek Oddziału Opieki Paliatywnej</t>
  </si>
  <si>
    <t>Grodzka 45</t>
  </si>
  <si>
    <t>Budynek warsztatów zwierzętarni i hydroforni ul. Korczyńska</t>
  </si>
  <si>
    <t>Weranda karetek przy Szpitalu ul. Korczyńska</t>
  </si>
  <si>
    <t>Budynek Kuchni wraz z tunelem komunikacyjnym ul. Korczyńska</t>
  </si>
  <si>
    <t>Budynek – Apteka ul. Korczyńska</t>
  </si>
  <si>
    <t>Budynek G ul. Korczyńska</t>
  </si>
  <si>
    <t>Budynek Anatomii Patologicznej</t>
  </si>
  <si>
    <t>Budynek Tlenowni i Sprężarkowni ul. Korczyńska</t>
  </si>
  <si>
    <t>Stacja Trafo ul. Korczyńska</t>
  </si>
  <si>
    <t>Magazyn materiałów łatwopalnych ul. Korczyńska</t>
  </si>
  <si>
    <t>Budynek Stacji Trafo SO-1 ul. Korczyńska</t>
  </si>
  <si>
    <t>Spalarnia odpadów ul. Korczyńska</t>
  </si>
  <si>
    <t>Portiernia z chlorownią ul. Korczyńska</t>
  </si>
  <si>
    <t>Portiernia Nr 2 ul. Korczyńska</t>
  </si>
  <si>
    <t xml:space="preserve">Drogi, place, parkingi przy szpitalu ul. Korczyńska </t>
  </si>
  <si>
    <t>Lądowisko dla śmigłowców</t>
  </si>
  <si>
    <t>Kotłownia gazowa</t>
  </si>
  <si>
    <t>Budynek -Kotłownia</t>
  </si>
  <si>
    <t>Podjazd i zjazd dla ambulansów</t>
  </si>
  <si>
    <t>Budynek Bloku Operacyjnego z OIOM oraz Centralną Sterylizatornią wraz z dwoma łącznikami i dwoma windami przy budynku "E"</t>
  </si>
  <si>
    <t xml:space="preserve"> </t>
  </si>
  <si>
    <t>NIE</t>
  </si>
  <si>
    <t>dach dwuspadowy z łyt panwiowych kryty papą termozgrzewalną,   docieplony granulatem z wełny mineralnej, stropy monolityczne, ściany monolityczne w systemie SBM-75 ( B 200 Stal AIII )  izolcja termiczna ścian zewnętrznych styropianem z wyprawą elewacyjną cinkowarstwową</t>
  </si>
  <si>
    <t>dach duspadowy kryty  papą termozgrzewalną o konstrukcji z płyt panwiowych i plyt korytkowych,  docieplony granulatem z wełny mineralnej, stropy monolityczne beton B 200, ściany monolityczne SBM 75(B 200, stal AIII)  izolcja termiczna ścian zewnętrznych styropianem z wyprawą elewacyjną cinkowarstwową</t>
  </si>
  <si>
    <t>Stropodach z płyt panwiowych opartych na dzwigarach strunobetonowych, kryty papą termozgrzewalną, stropy żelbetowe, ściany nośne żelbetowe, ścianyn podłużne zewnętrzne parteru i maszynowni z gazobetonu,  izolcja termiczna ścian zewnętrznych styropianem z wyprawą elewacyjną cinkowarstwową</t>
  </si>
  <si>
    <t>dach jednospadowy z płyt panwiowych kryty papą termozgrzewalną,   docieplona granulatem z wełny mineralnej, stropy monolityczne, ściany konstrukcyjne z betonu B 200 izolcja termiczna ścian zewnętrznych styropianem z wyprawą elewacyjną cinkowarstwową</t>
  </si>
  <si>
    <t>dach dwuspadowy kryty papą termozgrzewalną o konstrukcjiz plyt dachowych oparty na slupkach z cegly dziurawki,  docieplony granulatem z wełny mineralnej, stropy monolityczne, ściany monolityczne w systemie SBM 75 ( B 200, stal A III) izolcja termiczna ścian zewnętrznych styropianem z wyprawą elewacyjną cinkowarstwową</t>
  </si>
  <si>
    <t>dach dwuspadowy  z płyt  panwiowych kryty papą termozgrzewalną, docieplony granulatem z wełny mineralnej, stropy z betonu wylewanego B 200, ściany  monolityczne w technologii SBM 75 z betonu B 200     izolcja termiczna ścian zewnętrznych styropianem z wyprawą elewacyjną cinkowarstwową</t>
  </si>
  <si>
    <t>Dach dwuspadowy wentylowany pokryty papą termozgrzewalną docieplony granulatem z wełny, stropy żelbetowe, ściany zewnętrzne z cegły pełnej, wewnętrzne z cegły dziurawki, izolcja termiczna ścian zewnętrznych styropianem z wyprawą elewacyjną cinkowarstwową</t>
  </si>
  <si>
    <t>Dach z plyt korytkowych prefabrykowanych 0partych na ścianach ażurowych  kryty papą termozgrzewalną, docieplony granulatem z wełny mineralnej, stropy prefabrykowane z płyt kanałowych wzmacnianych, ciany piwnic betonowe i żelbetowe, parteru z elementów kanałowych prefabrykowanych, szczytowe od strony hydroforni z bloczków gazobetonowych izolcja termiczna ścian zewnętrznych styropianem z wyprawą elewacyjną cinkowarstwową</t>
  </si>
  <si>
    <t>spadek dachu werandy karetek formowany za pomocą pionowo mocowanych desek dębowych  z żelaznymi slupkami  pokryty papą, ściany z bloczków gazobetonowych ocieplanych styropianem</t>
  </si>
  <si>
    <t>stropodach z płyt panwiowych opartych na dzwigarach strunobetonowych, kryty papą termozgrzewalną, stropy żelbetowe, ściany nośne żelbetowe, ściany podłużne zewnętrzne parteru i maszynowni z gazobetonu izolcja termiczna ścian zewnętrznych styropianem z wyprawą elewacyjną cinkowarstwową</t>
  </si>
  <si>
    <t>dach dwuspadowy  z płyt  panwiowych kryty papą termozgrzewalną, docieplony granulatem z wełny mineralnej, stropy z betonu wylewanego B 200, ściany  monolityczne w technologii SBM 75 z betonu B 200    wyprawą elewacyjną cinkowarstwową</t>
  </si>
  <si>
    <t>dach jednospadowy z plyt panwiowych opartych na ściankach ażurowych, kryty papą termozgrzewalną, stropy monolityczne( betn B 200, stal A III) ściany zewnętrzne z gazobetonu ścianki dzialowe z cegły dziurawki izolcja termiczna ścian zewnętrznych styropianem z wyprawą elewacyjną cinkowarstwową</t>
  </si>
  <si>
    <t>dach z płyt dachowych żelbetowych D-5, kryty papą termozgrzewalną, stropy monolityczne, ściny zewnętrzna żelbetowe ocieplane gazobetonem izolcja termiczna ścian zewnętrznych styropianem z wyprawą elewacyjną cinkowarstwową</t>
  </si>
  <si>
    <t>Stropodach z blachy ocynkowanej, krokwie ze stalowych profili walcowanych C65 i C100, pokrycie papa, ściany zewnętrzne z gazobetonu, wewnętrzne z cegły pełnej</t>
  </si>
  <si>
    <t>stropodach -płyty stropowe panwiowe kryty papą, strop -płyta stropowa żelbetowa ocieplona styropianem, ściany zewnętrzne z cegły szczelinówki, wewnętrzne z cegły kratówki</t>
  </si>
  <si>
    <t>dach: ocieplenie na płytyach z płyt twardych z wełny mineralnej, pokryty papą, stropodach z prefabrykowanych płyt panwiowych opartych na dzwigarach strunobetonowych, ściany podłużne z  prefabrykowanych płyt żelbetowych ocieplanych styropianem, ściany szczytowe oraz przy rampie z gazobetonu</t>
  </si>
  <si>
    <t>stropodach o konstrukcji lekkiej oparty na płatwiach stalowych pokryty blachą falistą, pokryty papą, ściany podlużne i poprzeczne z prefabrykowanych bloków kanałowych</t>
  </si>
  <si>
    <t xml:space="preserve">stropodach żelbetowy niewentylowany pokryty papą, ściany zewnętrzne wylewane betonowe licowane cegłą pełną i kamieniem piaskowcem  </t>
  </si>
  <si>
    <t>stropodach z płyt kanałowych prefabrykowanych na ściankach ażurowych z cegły dziurawki pokryty papą, ściany zewnętrzne oraz konstrukcyjne z cegły kratówki na zaprawie cementowo wapiennej, izolcja termiczna ścian zewnętrznych styropianem z wyprawą elewacyjną cinkowarstwową</t>
  </si>
  <si>
    <t>stropodach  nad byłą portiernią z płyt kanałowych prefabrykowanych, nad chlorownią z plyt korytkowych, ściany zewnętrzne z cegły kratówki, wewnętrzne z cegły pełnej, tynki zewnętrzne  cementowo-wapienne nakrapiane terraboną</t>
  </si>
  <si>
    <t>stropodach z płyt kanałowych  ocieplanych wełną mineralną, pokryty papą, ściany zewnętrzne z bloczków siporeks, ścianki działowe cegła</t>
  </si>
  <si>
    <t>stropodach z płyt panwiowych opartych na dzwigarach strunobetonowych pokryty papą termozgrzewalną, stropy żelbetowe, ściany nośne żelbetowe ściany podłużne zewnętrzne parteru  z gazobetonu</t>
  </si>
  <si>
    <t>Dach pokryty płytami PW8-B/U2 na płatwiach stalowychstropy na poziomie 3,3 m płyta żelbetowa wylewna na blachach fałdowych na poziomie 6,6 m z płyt żelbetowych  (Żerań), ściany konstrukcyjne klatki schodowej z cegły pełnej, podłużne przy nawęglaniu z cegły kratówki, ściany oporowe w hali i kotlowni z elementów żelbetowych prefabrykowanych</t>
  </si>
  <si>
    <t>Pokrycie dachu - membrana dachowa; konstrukcja dachu - stropodach płaski; strop - prefabrykowany, żelbetowy; ściany budynku - słupy żelbetowe, beton komórkowy, porotherm</t>
  </si>
  <si>
    <t xml:space="preserve">Stropodach z prefabrykowanych płyt panwiowych opartych na dzwigarach pokryty papą, sufit podwieszany   na konstrukcji metalowej  z plyt  karton-gips ocieplany  wełną mineralną, ściany podłóżne z prefabrykowanych płyt żelbetowych </t>
  </si>
  <si>
    <t>działalność medyczna oddziały szpitalne poradnie dla dzieci</t>
  </si>
  <si>
    <t>budynek A -działalność medyczna oddziały szpitalne budynek E - łącznik-szyby windowe</t>
  </si>
  <si>
    <t>Pralnia</t>
  </si>
  <si>
    <t>działalność medyczna oddziały szpitalne</t>
  </si>
  <si>
    <t>działalność medyczna diagnostyka</t>
  </si>
  <si>
    <t xml:space="preserve">budynek D -poradnie dla osób doroslych, administracja budynek F łącznik     </t>
  </si>
  <si>
    <t>działalność medyczna oddziały szpitalne i poradnie</t>
  </si>
  <si>
    <t>Budynek Poradni Chorób Zakażnych oraz Poradni i Oddziału odwykowego wraz z Hydrofornią działalność medyczna oddział szpitalny + poradnie szpitalne + hydrofornia</t>
  </si>
  <si>
    <t>przyjazd pacjentów na SOR</t>
  </si>
  <si>
    <t>kuchnia</t>
  </si>
  <si>
    <t>apteka, stomatologia</t>
  </si>
  <si>
    <t>łącznik oddział szpitalny, kaplica</t>
  </si>
  <si>
    <t>działalność medyczna trakt sekcyjny</t>
  </si>
  <si>
    <t>Tlenownia, Sprężarkownia</t>
  </si>
  <si>
    <t>stacja trafo</t>
  </si>
  <si>
    <t>Warsztat samochodowy</t>
  </si>
  <si>
    <t>magazyn</t>
  </si>
  <si>
    <t>Magazyn odpadów medycznych</t>
  </si>
  <si>
    <t>chlorownia</t>
  </si>
  <si>
    <t>Portiernia</t>
  </si>
  <si>
    <t>część budynku kuchni zaadoptowana na kotłownię gazową</t>
  </si>
  <si>
    <t>Stara kotłownia węglowa, obiekt nieczynny</t>
  </si>
  <si>
    <t>Budynek archiwum Szpitala</t>
  </si>
  <si>
    <t>Budynek archiwum dokumentacji medycznej (stara nazwa: Magazyn pierwszego wyposażenia)</t>
  </si>
  <si>
    <t>Warsztat samochodowy (stara nazwa: Diagnostyczna Stacja Kontroli Pojazdów ul. Korczyńska)</t>
  </si>
  <si>
    <t>Działalalność szpitali</t>
  </si>
  <si>
    <t>Załącznik nr 9 do SIWZ nr 274/2014/N/Krosno</t>
  </si>
  <si>
    <t xml:space="preserve">DANE </t>
  </si>
  <si>
    <t xml:space="preserve">Pozostałe wyposażenie (np. mienie niskocenne, inne rejestry) </t>
  </si>
  <si>
    <t xml:space="preserve">Środki obrotowe - np.stany magazynowe, apteczne, środki czystości, opał, materiały eksploatacyjne (maksymalny przewidywany stan dzienny) </t>
  </si>
  <si>
    <t xml:space="preserve">        RUCHOMOŚCI</t>
  </si>
  <si>
    <t xml:space="preserve">Wartość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</si>
</sst>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32" borderId="0" xfId="0" applyFont="1" applyFill="1" applyBorder="1" applyAlignment="1">
      <alignment vertical="center"/>
    </xf>
    <xf numFmtId="0" fontId="3" fillId="32" borderId="0" xfId="0" applyFont="1" applyFill="1" applyBorder="1" applyAlignment="1">
      <alignment vertical="center"/>
    </xf>
    <xf numFmtId="0" fontId="3" fillId="32" borderId="10" xfId="0" applyFont="1" applyFill="1" applyBorder="1" applyAlignment="1">
      <alignment vertical="center" wrapText="1"/>
    </xf>
    <xf numFmtId="0" fontId="3" fillId="32" borderId="11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3" fillId="32" borderId="0" xfId="0" applyFont="1" applyFill="1" applyBorder="1" applyAlignment="1">
      <alignment horizontal="left" vertical="center"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3" fillId="32" borderId="0" xfId="0" applyFont="1" applyFill="1" applyBorder="1" applyAlignment="1" applyProtection="1">
      <alignment horizontal="right" vertical="center" wrapText="1"/>
      <protection/>
    </xf>
    <xf numFmtId="0" fontId="3" fillId="32" borderId="0" xfId="0" applyFont="1" applyFill="1" applyBorder="1" applyAlignment="1" applyProtection="1">
      <alignment horizontal="center" vertical="center" wrapText="1"/>
      <protection/>
    </xf>
    <xf numFmtId="0" fontId="3" fillId="32" borderId="12" xfId="0" applyFont="1" applyFill="1" applyBorder="1" applyAlignment="1" applyProtection="1">
      <alignment horizontal="center" vertical="center" wrapText="1"/>
      <protection/>
    </xf>
    <xf numFmtId="0" fontId="2" fillId="32" borderId="0" xfId="0" applyFont="1" applyFill="1" applyBorder="1" applyAlignment="1" applyProtection="1">
      <alignment horizontal="center" vertical="center" wrapText="1"/>
      <protection/>
    </xf>
    <xf numFmtId="0" fontId="2" fillId="32" borderId="0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5" borderId="12" xfId="0" applyFont="1" applyFill="1" applyBorder="1" applyAlignment="1">
      <alignment vertical="center"/>
    </xf>
    <xf numFmtId="0" fontId="2" fillId="35" borderId="12" xfId="0" applyFont="1" applyFill="1" applyBorder="1" applyAlignment="1">
      <alignment horizontal="center" vertical="center"/>
    </xf>
    <xf numFmtId="0" fontId="3" fillId="32" borderId="13" xfId="0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 applyProtection="1">
      <alignment horizontal="left" vertical="center"/>
      <protection/>
    </xf>
    <xf numFmtId="0" fontId="3" fillId="32" borderId="12" xfId="0" applyFont="1" applyFill="1" applyBorder="1" applyAlignment="1">
      <alignment horizontal="left" vertical="center" wrapText="1"/>
    </xf>
    <xf numFmtId="0" fontId="3" fillId="32" borderId="12" xfId="0" applyFont="1" applyFill="1" applyBorder="1" applyAlignment="1" applyProtection="1">
      <alignment horizontal="left" vertical="center" wrapText="1"/>
      <protection/>
    </xf>
    <xf numFmtId="0" fontId="3" fillId="32" borderId="12" xfId="0" applyFont="1" applyFill="1" applyBorder="1" applyAlignment="1" applyProtection="1">
      <alignment horizontal="left" vertical="center"/>
      <protection/>
    </xf>
    <xf numFmtId="4" fontId="3" fillId="0" borderId="12" xfId="0" applyNumberFormat="1" applyFont="1" applyFill="1" applyBorder="1" applyAlignment="1" applyProtection="1">
      <alignment vertical="center" wrapText="1"/>
      <protection/>
    </xf>
    <xf numFmtId="0" fontId="2" fillId="34" borderId="14" xfId="0" applyFont="1" applyFill="1" applyBorder="1" applyAlignment="1" applyProtection="1">
      <alignment vertical="center"/>
      <protection/>
    </xf>
    <xf numFmtId="0" fontId="3" fillId="34" borderId="15" xfId="0" applyFont="1" applyFill="1" applyBorder="1" applyAlignment="1" applyProtection="1" quotePrefix="1">
      <alignment vertical="center"/>
      <protection/>
    </xf>
    <xf numFmtId="0" fontId="3" fillId="34" borderId="15" xfId="0" applyFont="1" applyFill="1" applyBorder="1" applyAlignment="1" applyProtection="1">
      <alignment vertical="center"/>
      <protection/>
    </xf>
    <xf numFmtId="0" fontId="4" fillId="34" borderId="15" xfId="0" applyFont="1" applyFill="1" applyBorder="1" applyAlignment="1" applyProtection="1">
      <alignment vertical="center"/>
      <protection/>
    </xf>
    <xf numFmtId="0" fontId="3" fillId="32" borderId="0" xfId="0" applyFont="1" applyFill="1" applyAlignment="1" applyProtection="1">
      <alignment vertical="center"/>
      <protection/>
    </xf>
    <xf numFmtId="0" fontId="3" fillId="32" borderId="0" xfId="0" applyFont="1" applyFill="1" applyBorder="1" applyAlignment="1" applyProtection="1">
      <alignment vertical="center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2" fontId="2" fillId="33" borderId="12" xfId="0" applyNumberFormat="1" applyFont="1" applyFill="1" applyBorder="1" applyAlignment="1" applyProtection="1">
      <alignment horizontal="center" vertical="center" wrapText="1"/>
      <protection/>
    </xf>
    <xf numFmtId="2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3" fillId="32" borderId="0" xfId="0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0" xfId="0" applyFont="1" applyFill="1" applyBorder="1" applyAlignment="1" applyProtection="1">
      <alignment vertical="center"/>
      <protection/>
    </xf>
    <xf numFmtId="0" fontId="2" fillId="32" borderId="0" xfId="0" applyFont="1" applyFill="1" applyBorder="1" applyAlignment="1" applyProtection="1">
      <alignment horizontal="left" vertical="center" wrapText="1"/>
      <protection/>
    </xf>
    <xf numFmtId="0" fontId="2" fillId="34" borderId="12" xfId="0" applyFont="1" applyFill="1" applyBorder="1" applyAlignment="1" applyProtection="1">
      <alignment horizontal="center" vertical="center"/>
      <protection/>
    </xf>
    <xf numFmtId="0" fontId="2" fillId="32" borderId="0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6" borderId="12" xfId="0" applyFont="1" applyFill="1" applyBorder="1" applyAlignment="1" applyProtection="1">
      <alignment vertical="center" wrapText="1"/>
      <protection/>
    </xf>
    <xf numFmtId="4" fontId="2" fillId="36" borderId="12" xfId="0" applyNumberFormat="1" applyFont="1" applyFill="1" applyBorder="1" applyAlignment="1" applyProtection="1">
      <alignment horizontal="right" vertical="center" wrapText="1"/>
      <protection/>
    </xf>
    <xf numFmtId="0" fontId="3" fillId="32" borderId="12" xfId="0" applyFont="1" applyFill="1" applyBorder="1" applyAlignment="1" applyProtection="1">
      <alignment vertical="center" wrapText="1"/>
      <protection/>
    </xf>
    <xf numFmtId="4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32" borderId="16" xfId="0" applyFont="1" applyFill="1" applyBorder="1" applyAlignment="1" applyProtection="1">
      <alignment vertical="center" wrapText="1"/>
      <protection/>
    </xf>
    <xf numFmtId="0" fontId="3" fillId="32" borderId="11" xfId="0" applyFont="1" applyFill="1" applyBorder="1" applyAlignment="1" applyProtection="1">
      <alignment vertical="center" wrapText="1"/>
      <protection/>
    </xf>
    <xf numFmtId="4" fontId="3" fillId="32" borderId="0" xfId="0" applyNumberFormat="1" applyFont="1" applyFill="1" applyBorder="1" applyAlignment="1" applyProtection="1">
      <alignment horizontal="right" vertical="center" wrapText="1"/>
      <protection/>
    </xf>
    <xf numFmtId="0" fontId="2" fillId="32" borderId="0" xfId="0" applyFont="1" applyFill="1" applyBorder="1" applyAlignment="1" applyProtection="1">
      <alignment horizontal="center" vertical="center" wrapText="1"/>
      <protection/>
    </xf>
    <xf numFmtId="0" fontId="3" fillId="34" borderId="15" xfId="0" applyNumberFormat="1" applyFont="1" applyFill="1" applyBorder="1" applyAlignment="1" applyProtection="1">
      <alignment horizontal="center" vertical="center"/>
      <protection/>
    </xf>
    <xf numFmtId="0" fontId="3" fillId="32" borderId="0" xfId="0" applyNumberFormat="1" applyFont="1" applyFill="1" applyBorder="1" applyAlignment="1" applyProtection="1">
      <alignment horizontal="center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vertical="center" wrapText="1"/>
      <protection locked="0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4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3" xfId="0" applyFont="1" applyFill="1" applyBorder="1" applyAlignment="1" applyProtection="1">
      <alignment vertical="center" wrapText="1"/>
      <protection/>
    </xf>
    <xf numFmtId="0" fontId="3" fillId="32" borderId="16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 applyProtection="1">
      <alignment horizontal="left" vertical="center" wrapText="1"/>
      <protection/>
    </xf>
    <xf numFmtId="0" fontId="2" fillId="34" borderId="14" xfId="0" applyFont="1" applyFill="1" applyBorder="1" applyAlignment="1" applyProtection="1">
      <alignment horizontal="center" vertical="center"/>
      <protection/>
    </xf>
    <xf numFmtId="0" fontId="2" fillId="34" borderId="13" xfId="0" applyFont="1" applyFill="1" applyBorder="1" applyAlignment="1" applyProtection="1">
      <alignment horizontal="center" vertical="center"/>
      <protection/>
    </xf>
    <xf numFmtId="0" fontId="3" fillId="32" borderId="14" xfId="0" applyFont="1" applyFill="1" applyBorder="1" applyAlignment="1" applyProtection="1">
      <alignment horizontal="center" vertical="center" wrapText="1"/>
      <protection/>
    </xf>
    <xf numFmtId="0" fontId="3" fillId="32" borderId="13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4" fillId="34" borderId="15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11"/>
  <sheetViews>
    <sheetView zoomScalePageLayoutView="0" workbookViewId="0" topLeftCell="A1">
      <selection activeCell="C13" sqref="C13"/>
    </sheetView>
  </sheetViews>
  <sheetFormatPr defaultColWidth="0.37109375" defaultRowHeight="15" customHeight="1"/>
  <cols>
    <col min="1" max="1" width="4.75390625" style="2" customWidth="1"/>
    <col min="2" max="2" width="49.125" style="2" customWidth="1"/>
    <col min="3" max="3" width="31.625" style="6" customWidth="1"/>
    <col min="4" max="254" width="9.125" style="2" hidden="1" customWidth="1"/>
    <col min="255" max="16384" width="0.37109375" style="2" customWidth="1"/>
  </cols>
  <sheetData>
    <row r="1" spans="2:3" ht="15" customHeight="1">
      <c r="B1" s="2" t="s">
        <v>124</v>
      </c>
      <c r="C1" s="1"/>
    </row>
    <row r="3" spans="2:3" ht="29.25" customHeight="1">
      <c r="B3" s="15"/>
      <c r="C3" s="16" t="s">
        <v>125</v>
      </c>
    </row>
    <row r="4" spans="2:3" ht="34.5" customHeight="1">
      <c r="B4" s="5" t="s">
        <v>28</v>
      </c>
      <c r="C4" s="17" t="s">
        <v>36</v>
      </c>
    </row>
    <row r="5" spans="2:3" ht="15" customHeight="1">
      <c r="B5" s="3" t="s">
        <v>19</v>
      </c>
      <c r="C5" s="17" t="s">
        <v>37</v>
      </c>
    </row>
    <row r="6" spans="2:3" ht="15" customHeight="1">
      <c r="B6" s="3" t="s">
        <v>16</v>
      </c>
      <c r="C6" s="17" t="s">
        <v>38</v>
      </c>
    </row>
    <row r="7" spans="2:3" ht="15" customHeight="1">
      <c r="B7" s="3" t="s">
        <v>17</v>
      </c>
      <c r="C7" s="17" t="s">
        <v>39</v>
      </c>
    </row>
    <row r="8" spans="2:3" ht="15" customHeight="1">
      <c r="B8" s="3" t="s">
        <v>18</v>
      </c>
      <c r="C8" s="18" t="s">
        <v>40</v>
      </c>
    </row>
    <row r="9" spans="2:3" ht="15" customHeight="1">
      <c r="B9" s="4" t="s">
        <v>21</v>
      </c>
      <c r="C9" s="19" t="s">
        <v>123</v>
      </c>
    </row>
    <row r="10" spans="2:3" ht="15" customHeight="1">
      <c r="B10" s="72" t="s">
        <v>20</v>
      </c>
      <c r="C10" s="20" t="s">
        <v>37</v>
      </c>
    </row>
    <row r="11" spans="2:3" ht="15" customHeight="1">
      <c r="B11" s="73"/>
      <c r="C11" s="21" t="s">
        <v>41</v>
      </c>
    </row>
  </sheetData>
  <sheetProtection/>
  <mergeCells count="1">
    <mergeCell ref="B10:B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7"/>
  <sheetViews>
    <sheetView showGridLines="0" workbookViewId="0" topLeftCell="A1">
      <selection activeCell="B1" sqref="B1"/>
    </sheetView>
  </sheetViews>
  <sheetFormatPr defaultColWidth="0" defaultRowHeight="12.75"/>
  <cols>
    <col min="1" max="1" width="3.25390625" style="29" customWidth="1"/>
    <col min="2" max="2" width="7.375" style="29" customWidth="1"/>
    <col min="3" max="3" width="19.00390625" style="29" customWidth="1"/>
    <col min="4" max="4" width="16.25390625" style="29" customWidth="1"/>
    <col min="5" max="5" width="13.625" style="63" customWidth="1"/>
    <col min="6" max="6" width="9.375" style="29" customWidth="1"/>
    <col min="7" max="7" width="8.875" style="61" customWidth="1"/>
    <col min="8" max="8" width="12.875" style="29" customWidth="1"/>
    <col min="9" max="9" width="13.75390625" style="29" customWidth="1"/>
    <col min="10" max="10" width="32.875" style="63" customWidth="1"/>
    <col min="11" max="11" width="16.375" style="29" customWidth="1"/>
    <col min="12" max="12" width="10.25390625" style="29" customWidth="1"/>
    <col min="13" max="13" width="0" style="29" hidden="1" customWidth="1"/>
    <col min="14" max="16384" width="9.125" style="29" hidden="1" customWidth="1"/>
  </cols>
  <sheetData>
    <row r="1" ht="12.75">
      <c r="B1" s="29" t="s">
        <v>124</v>
      </c>
    </row>
    <row r="2" spans="2:10" s="27" customFormat="1" ht="24" customHeight="1">
      <c r="B2" s="23"/>
      <c r="C2" s="24"/>
      <c r="D2" s="25"/>
      <c r="E2" s="62"/>
      <c r="F2" s="26" t="s">
        <v>13</v>
      </c>
      <c r="G2" s="57"/>
      <c r="H2" s="25"/>
      <c r="I2" s="25"/>
      <c r="J2" s="62"/>
    </row>
    <row r="3" spans="2:12" ht="12.75">
      <c r="B3" s="74"/>
      <c r="C3" s="74"/>
      <c r="D3" s="74"/>
      <c r="E3" s="74"/>
      <c r="F3" s="74"/>
      <c r="G3" s="74"/>
      <c r="H3" s="9"/>
      <c r="I3" s="8"/>
      <c r="J3" s="9"/>
      <c r="K3" s="28"/>
      <c r="L3" s="28"/>
    </row>
    <row r="4" spans="2:12" ht="12.75">
      <c r="B4" s="75" t="s">
        <v>27</v>
      </c>
      <c r="C4" s="76"/>
      <c r="D4" s="28"/>
      <c r="E4" s="9"/>
      <c r="F4" s="28"/>
      <c r="G4" s="58"/>
      <c r="H4" s="9"/>
      <c r="I4" s="8"/>
      <c r="J4" s="9"/>
      <c r="K4" s="28"/>
      <c r="L4" s="28"/>
    </row>
    <row r="5" spans="2:12" ht="12.75">
      <c r="B5" s="77" t="s">
        <v>42</v>
      </c>
      <c r="C5" s="78"/>
      <c r="D5" s="28"/>
      <c r="E5" s="9"/>
      <c r="F5" s="28"/>
      <c r="G5" s="58"/>
      <c r="H5" s="9"/>
      <c r="I5" s="8"/>
      <c r="J5" s="9"/>
      <c r="K5" s="11"/>
      <c r="L5" s="28"/>
    </row>
    <row r="6" spans="2:12" ht="12.75">
      <c r="B6" s="30"/>
      <c r="C6" s="30"/>
      <c r="D6" s="28"/>
      <c r="E6" s="9"/>
      <c r="F6" s="28"/>
      <c r="G6" s="58"/>
      <c r="H6" s="9"/>
      <c r="I6" s="8"/>
      <c r="J6" s="9"/>
      <c r="K6" s="11"/>
      <c r="L6" s="28"/>
    </row>
    <row r="7" spans="2:12" ht="12.75">
      <c r="B7" s="28"/>
      <c r="C7" s="12"/>
      <c r="D7" s="9"/>
      <c r="E7" s="9"/>
      <c r="F7" s="28"/>
      <c r="G7" s="58"/>
      <c r="H7" s="9"/>
      <c r="I7" s="8"/>
      <c r="J7" s="9"/>
      <c r="K7" s="11"/>
      <c r="L7" s="28"/>
    </row>
    <row r="8" spans="2:12" ht="96.75" customHeight="1">
      <c r="B8" s="13" t="s">
        <v>15</v>
      </c>
      <c r="C8" s="13" t="s">
        <v>3</v>
      </c>
      <c r="D8" s="13" t="s">
        <v>0</v>
      </c>
      <c r="E8" s="13" t="s">
        <v>22</v>
      </c>
      <c r="F8" s="13" t="s">
        <v>2</v>
      </c>
      <c r="G8" s="59" t="s">
        <v>10</v>
      </c>
      <c r="H8" s="13" t="s">
        <v>11</v>
      </c>
      <c r="I8" s="13" t="s">
        <v>12</v>
      </c>
      <c r="J8" s="13" t="s">
        <v>29</v>
      </c>
      <c r="K8" s="13" t="s">
        <v>30</v>
      </c>
      <c r="L8" s="11"/>
    </row>
    <row r="9" spans="2:12" ht="12.75">
      <c r="B9" s="31"/>
      <c r="C9" s="79" t="s">
        <v>1</v>
      </c>
      <c r="D9" s="80"/>
      <c r="E9" s="32"/>
      <c r="F9" s="14"/>
      <c r="G9" s="60"/>
      <c r="H9" s="33"/>
      <c r="I9" s="34"/>
      <c r="J9" s="33"/>
      <c r="K9" s="7">
        <f>SUM(K10:K1000)</f>
        <v>75225385.47000001</v>
      </c>
      <c r="L9" s="28"/>
    </row>
    <row r="10" spans="2:12" ht="106.5" customHeight="1">
      <c r="B10" s="36">
        <v>1</v>
      </c>
      <c r="C10" s="37" t="s">
        <v>43</v>
      </c>
      <c r="D10" s="38" t="s">
        <v>44</v>
      </c>
      <c r="E10" s="38" t="s">
        <v>98</v>
      </c>
      <c r="F10" s="38">
        <v>1997</v>
      </c>
      <c r="G10" s="64">
        <v>5</v>
      </c>
      <c r="H10" s="38" t="s">
        <v>72</v>
      </c>
      <c r="I10" s="38" t="s">
        <v>72</v>
      </c>
      <c r="J10" s="38" t="s">
        <v>73</v>
      </c>
      <c r="K10" s="22">
        <v>5070815.18</v>
      </c>
      <c r="L10" s="35"/>
    </row>
    <row r="11" spans="2:12" ht="113.25" customHeight="1">
      <c r="B11" s="36">
        <v>2</v>
      </c>
      <c r="C11" s="37" t="s">
        <v>45</v>
      </c>
      <c r="D11" s="38" t="s">
        <v>44</v>
      </c>
      <c r="E11" s="38" t="s">
        <v>99</v>
      </c>
      <c r="F11" s="38">
        <v>1995</v>
      </c>
      <c r="G11" s="64">
        <v>8</v>
      </c>
      <c r="H11" s="38" t="s">
        <v>72</v>
      </c>
      <c r="I11" s="38" t="s">
        <v>72</v>
      </c>
      <c r="J11" s="38" t="s">
        <v>74</v>
      </c>
      <c r="K11" s="22">
        <v>16337473.65</v>
      </c>
      <c r="L11" s="35"/>
    </row>
    <row r="12" spans="2:12" ht="127.5" customHeight="1">
      <c r="B12" s="36">
        <v>3</v>
      </c>
      <c r="C12" s="37" t="s">
        <v>46</v>
      </c>
      <c r="D12" s="38" t="s">
        <v>44</v>
      </c>
      <c r="E12" s="38" t="s">
        <v>100</v>
      </c>
      <c r="F12" s="38">
        <v>1994</v>
      </c>
      <c r="G12" s="64">
        <v>2</v>
      </c>
      <c r="H12" s="38" t="s">
        <v>72</v>
      </c>
      <c r="I12" s="38" t="s">
        <v>72</v>
      </c>
      <c r="J12" s="38" t="s">
        <v>75</v>
      </c>
      <c r="K12" s="65">
        <v>2943758.92</v>
      </c>
      <c r="L12" s="35"/>
    </row>
    <row r="13" spans="2:12" ht="91.5" customHeight="1">
      <c r="B13" s="36">
        <v>4</v>
      </c>
      <c r="C13" s="37" t="s">
        <v>47</v>
      </c>
      <c r="D13" s="38" t="s">
        <v>44</v>
      </c>
      <c r="E13" s="38" t="s">
        <v>101</v>
      </c>
      <c r="F13" s="38">
        <v>1995</v>
      </c>
      <c r="G13" s="64">
        <v>3</v>
      </c>
      <c r="H13" s="38" t="s">
        <v>72</v>
      </c>
      <c r="I13" s="38" t="s">
        <v>72</v>
      </c>
      <c r="J13" s="38" t="s">
        <v>76</v>
      </c>
      <c r="K13" s="22">
        <v>4542550.8</v>
      </c>
      <c r="L13" s="35"/>
    </row>
    <row r="14" spans="2:12" ht="120.75" customHeight="1">
      <c r="B14" s="36">
        <v>5</v>
      </c>
      <c r="C14" s="37" t="s">
        <v>48</v>
      </c>
      <c r="D14" s="38" t="s">
        <v>44</v>
      </c>
      <c r="E14" s="38" t="s">
        <v>102</v>
      </c>
      <c r="F14" s="38">
        <v>1995</v>
      </c>
      <c r="G14" s="64">
        <v>3</v>
      </c>
      <c r="H14" s="38" t="s">
        <v>72</v>
      </c>
      <c r="I14" s="38" t="s">
        <v>72</v>
      </c>
      <c r="J14" s="38" t="s">
        <v>77</v>
      </c>
      <c r="K14" s="22">
        <v>3169599.27</v>
      </c>
      <c r="L14" s="35"/>
    </row>
    <row r="15" spans="2:12" ht="94.5" customHeight="1">
      <c r="B15" s="36">
        <v>6</v>
      </c>
      <c r="C15" s="37" t="s">
        <v>49</v>
      </c>
      <c r="D15" s="38" t="s">
        <v>44</v>
      </c>
      <c r="E15" s="38" t="s">
        <v>103</v>
      </c>
      <c r="F15" s="66">
        <v>1994</v>
      </c>
      <c r="G15" s="64">
        <v>3</v>
      </c>
      <c r="H15" s="38" t="s">
        <v>72</v>
      </c>
      <c r="I15" s="38" t="s">
        <v>72</v>
      </c>
      <c r="J15" s="67" t="s">
        <v>78</v>
      </c>
      <c r="K15" s="22">
        <v>3063031.94</v>
      </c>
      <c r="L15" s="35"/>
    </row>
    <row r="16" spans="2:12" ht="97.5" customHeight="1">
      <c r="B16" s="36">
        <v>7</v>
      </c>
      <c r="C16" s="37" t="s">
        <v>50</v>
      </c>
      <c r="D16" s="38" t="s">
        <v>51</v>
      </c>
      <c r="E16" s="38" t="s">
        <v>104</v>
      </c>
      <c r="F16" s="66">
        <v>1985</v>
      </c>
      <c r="G16" s="64">
        <v>4</v>
      </c>
      <c r="H16" s="38" t="s">
        <v>72</v>
      </c>
      <c r="I16" s="38" t="s">
        <v>72</v>
      </c>
      <c r="J16" s="67" t="s">
        <v>79</v>
      </c>
      <c r="K16" s="65">
        <v>2910770.16</v>
      </c>
      <c r="L16" s="35"/>
    </row>
    <row r="17" spans="2:12" ht="150.75" customHeight="1">
      <c r="B17" s="36">
        <v>8</v>
      </c>
      <c r="C17" s="37" t="s">
        <v>52</v>
      </c>
      <c r="D17" s="38" t="s">
        <v>44</v>
      </c>
      <c r="E17" s="38" t="s">
        <v>105</v>
      </c>
      <c r="F17" s="66">
        <v>1992</v>
      </c>
      <c r="G17" s="64">
        <v>1</v>
      </c>
      <c r="H17" s="38" t="s">
        <v>72</v>
      </c>
      <c r="I17" s="38" t="s">
        <v>72</v>
      </c>
      <c r="J17" s="67" t="s">
        <v>80</v>
      </c>
      <c r="K17" s="22">
        <v>3096251.35</v>
      </c>
      <c r="L17" s="35"/>
    </row>
    <row r="18" spans="2:12" ht="79.5" customHeight="1">
      <c r="B18" s="36">
        <v>9</v>
      </c>
      <c r="C18" s="37" t="s">
        <v>53</v>
      </c>
      <c r="D18" s="38" t="s">
        <v>44</v>
      </c>
      <c r="E18" s="38" t="s">
        <v>106</v>
      </c>
      <c r="F18" s="66">
        <v>1995</v>
      </c>
      <c r="G18" s="64">
        <v>1</v>
      </c>
      <c r="H18" s="38" t="s">
        <v>72</v>
      </c>
      <c r="I18" s="38" t="s">
        <v>72</v>
      </c>
      <c r="J18" s="67" t="s">
        <v>81</v>
      </c>
      <c r="K18" s="22">
        <v>765744.24</v>
      </c>
      <c r="L18" s="35"/>
    </row>
    <row r="19" spans="2:12" ht="100.5" customHeight="1">
      <c r="B19" s="36">
        <v>10</v>
      </c>
      <c r="C19" s="37" t="s">
        <v>54</v>
      </c>
      <c r="D19" s="38" t="s">
        <v>44</v>
      </c>
      <c r="E19" s="38" t="s">
        <v>107</v>
      </c>
      <c r="F19" s="66">
        <v>1994</v>
      </c>
      <c r="G19" s="64">
        <v>2</v>
      </c>
      <c r="H19" s="38" t="s">
        <v>72</v>
      </c>
      <c r="I19" s="38" t="s">
        <v>72</v>
      </c>
      <c r="J19" s="38" t="s">
        <v>82</v>
      </c>
      <c r="K19" s="65">
        <v>1315204.08</v>
      </c>
      <c r="L19" s="35"/>
    </row>
    <row r="20" spans="2:12" ht="76.5" customHeight="1">
      <c r="B20" s="36">
        <v>11</v>
      </c>
      <c r="C20" s="37" t="s">
        <v>55</v>
      </c>
      <c r="D20" s="38" t="s">
        <v>44</v>
      </c>
      <c r="E20" s="38" t="s">
        <v>108</v>
      </c>
      <c r="F20" s="66">
        <v>1994</v>
      </c>
      <c r="G20" s="64">
        <v>3</v>
      </c>
      <c r="H20" s="38" t="s">
        <v>72</v>
      </c>
      <c r="I20" s="38" t="s">
        <v>72</v>
      </c>
      <c r="J20" s="38" t="s">
        <v>83</v>
      </c>
      <c r="K20" s="22">
        <v>984408.77</v>
      </c>
      <c r="L20" s="35"/>
    </row>
    <row r="21" spans="2:12" ht="101.25" customHeight="1">
      <c r="B21" s="36">
        <v>12</v>
      </c>
      <c r="C21" s="37" t="s">
        <v>56</v>
      </c>
      <c r="D21" s="38" t="s">
        <v>44</v>
      </c>
      <c r="E21" s="38" t="s">
        <v>109</v>
      </c>
      <c r="F21" s="66">
        <v>1997</v>
      </c>
      <c r="G21" s="64">
        <v>3</v>
      </c>
      <c r="H21" s="38" t="s">
        <v>72</v>
      </c>
      <c r="I21" s="38" t="s">
        <v>72</v>
      </c>
      <c r="J21" s="67" t="s">
        <v>84</v>
      </c>
      <c r="K21" s="22">
        <v>528883.2</v>
      </c>
      <c r="L21" s="35"/>
    </row>
    <row r="22" spans="2:12" ht="98.25" customHeight="1">
      <c r="B22" s="36">
        <v>13</v>
      </c>
      <c r="C22" s="37" t="s">
        <v>57</v>
      </c>
      <c r="D22" s="38" t="s">
        <v>44</v>
      </c>
      <c r="E22" s="38" t="s">
        <v>110</v>
      </c>
      <c r="F22" s="66">
        <v>1990</v>
      </c>
      <c r="G22" s="64">
        <v>1</v>
      </c>
      <c r="H22" s="38" t="s">
        <v>72</v>
      </c>
      <c r="I22" s="38" t="s">
        <v>72</v>
      </c>
      <c r="J22" s="67" t="s">
        <v>85</v>
      </c>
      <c r="K22" s="22">
        <v>458674.69</v>
      </c>
      <c r="L22" s="35"/>
    </row>
    <row r="23" spans="2:11" ht="69.75" customHeight="1">
      <c r="B23" s="36">
        <v>14</v>
      </c>
      <c r="C23" s="37" t="s">
        <v>58</v>
      </c>
      <c r="D23" s="39" t="s">
        <v>44</v>
      </c>
      <c r="E23" s="38" t="s">
        <v>111</v>
      </c>
      <c r="F23" s="66">
        <v>1994</v>
      </c>
      <c r="G23" s="68">
        <v>1</v>
      </c>
      <c r="H23" s="38" t="s">
        <v>72</v>
      </c>
      <c r="I23" s="38" t="s">
        <v>72</v>
      </c>
      <c r="J23" s="38" t="s">
        <v>86</v>
      </c>
      <c r="K23" s="65">
        <v>147992.56</v>
      </c>
    </row>
    <row r="24" spans="2:11" ht="76.5" customHeight="1">
      <c r="B24" s="36">
        <v>15</v>
      </c>
      <c r="C24" s="37" t="s">
        <v>59</v>
      </c>
      <c r="D24" s="39" t="s">
        <v>44</v>
      </c>
      <c r="E24" s="38" t="s">
        <v>112</v>
      </c>
      <c r="F24" s="66">
        <v>1990</v>
      </c>
      <c r="G24" s="68">
        <v>1</v>
      </c>
      <c r="H24" s="38" t="s">
        <v>72</v>
      </c>
      <c r="I24" s="38" t="s">
        <v>72</v>
      </c>
      <c r="J24" s="38" t="s">
        <v>87</v>
      </c>
      <c r="K24" s="65">
        <v>1704009.45</v>
      </c>
    </row>
    <row r="25" spans="2:11" ht="99.75" customHeight="1">
      <c r="B25" s="36">
        <v>16</v>
      </c>
      <c r="C25" s="37" t="s">
        <v>122</v>
      </c>
      <c r="D25" s="39" t="s">
        <v>44</v>
      </c>
      <c r="E25" s="38" t="s">
        <v>113</v>
      </c>
      <c r="F25" s="66">
        <v>1988</v>
      </c>
      <c r="G25" s="68">
        <v>1</v>
      </c>
      <c r="H25" s="38" t="s">
        <v>72</v>
      </c>
      <c r="I25" s="38" t="s">
        <v>72</v>
      </c>
      <c r="J25" s="38" t="s">
        <v>88</v>
      </c>
      <c r="K25" s="65">
        <v>162942.31</v>
      </c>
    </row>
    <row r="26" spans="2:11" ht="75" customHeight="1">
      <c r="B26" s="36">
        <v>17</v>
      </c>
      <c r="C26" s="37" t="s">
        <v>60</v>
      </c>
      <c r="D26" s="39" t="s">
        <v>44</v>
      </c>
      <c r="E26" s="38" t="s">
        <v>114</v>
      </c>
      <c r="F26" s="66">
        <v>1994</v>
      </c>
      <c r="G26" s="68">
        <v>1</v>
      </c>
      <c r="H26" s="38" t="s">
        <v>72</v>
      </c>
      <c r="I26" s="38" t="s">
        <v>72</v>
      </c>
      <c r="J26" s="38" t="s">
        <v>89</v>
      </c>
      <c r="K26" s="65">
        <v>99397.91</v>
      </c>
    </row>
    <row r="27" spans="2:11" ht="63" customHeight="1">
      <c r="B27" s="36">
        <v>18</v>
      </c>
      <c r="C27" s="37" t="s">
        <v>61</v>
      </c>
      <c r="D27" s="39" t="s">
        <v>44</v>
      </c>
      <c r="E27" s="38" t="s">
        <v>112</v>
      </c>
      <c r="F27" s="66">
        <v>1995</v>
      </c>
      <c r="G27" s="68">
        <v>1</v>
      </c>
      <c r="H27" s="38" t="s">
        <v>72</v>
      </c>
      <c r="I27" s="38" t="s">
        <v>72</v>
      </c>
      <c r="J27" s="38" t="s">
        <v>90</v>
      </c>
      <c r="K27" s="22">
        <v>856086.9</v>
      </c>
    </row>
    <row r="28" spans="2:11" ht="113.25" customHeight="1">
      <c r="B28" s="36">
        <v>19</v>
      </c>
      <c r="C28" s="37" t="s">
        <v>62</v>
      </c>
      <c r="D28" s="39" t="s">
        <v>44</v>
      </c>
      <c r="E28" s="38" t="s">
        <v>115</v>
      </c>
      <c r="F28" s="66">
        <v>1992</v>
      </c>
      <c r="G28" s="68">
        <v>1</v>
      </c>
      <c r="H28" s="38" t="s">
        <v>72</v>
      </c>
      <c r="I28" s="38" t="s">
        <v>72</v>
      </c>
      <c r="J28" s="38" t="s">
        <v>91</v>
      </c>
      <c r="K28" s="65">
        <v>290366.28</v>
      </c>
    </row>
    <row r="29" spans="2:11" ht="92.25" customHeight="1">
      <c r="B29" s="36">
        <v>20</v>
      </c>
      <c r="C29" s="37" t="s">
        <v>63</v>
      </c>
      <c r="D29" s="39" t="s">
        <v>44</v>
      </c>
      <c r="E29" s="38" t="s">
        <v>116</v>
      </c>
      <c r="F29" s="66">
        <v>1992</v>
      </c>
      <c r="G29" s="68">
        <v>1</v>
      </c>
      <c r="H29" s="38" t="s">
        <v>72</v>
      </c>
      <c r="I29" s="38" t="s">
        <v>72</v>
      </c>
      <c r="J29" s="38" t="s">
        <v>92</v>
      </c>
      <c r="K29" s="65">
        <v>30856.06</v>
      </c>
    </row>
    <row r="30" spans="2:11" ht="59.25" customHeight="1">
      <c r="B30" s="36">
        <v>21</v>
      </c>
      <c r="C30" s="37" t="s">
        <v>64</v>
      </c>
      <c r="D30" s="39" t="s">
        <v>44</v>
      </c>
      <c r="E30" s="38" t="s">
        <v>117</v>
      </c>
      <c r="F30" s="66">
        <v>1994</v>
      </c>
      <c r="G30" s="68">
        <v>1</v>
      </c>
      <c r="H30" s="38" t="s">
        <v>72</v>
      </c>
      <c r="I30" s="38" t="s">
        <v>72</v>
      </c>
      <c r="J30" s="38" t="s">
        <v>93</v>
      </c>
      <c r="K30" s="65">
        <v>32234.06</v>
      </c>
    </row>
    <row r="31" spans="2:11" ht="48" customHeight="1">
      <c r="B31" s="36">
        <v>22</v>
      </c>
      <c r="C31" s="37" t="s">
        <v>65</v>
      </c>
      <c r="D31" s="39" t="s">
        <v>44</v>
      </c>
      <c r="E31" s="38"/>
      <c r="F31" s="66"/>
      <c r="G31" s="68"/>
      <c r="H31" s="38"/>
      <c r="I31" s="38"/>
      <c r="J31" s="38"/>
      <c r="K31" s="22">
        <v>243554.29</v>
      </c>
    </row>
    <row r="32" spans="2:11" ht="30.75" customHeight="1">
      <c r="B32" s="36">
        <v>23</v>
      </c>
      <c r="C32" s="37" t="s">
        <v>66</v>
      </c>
      <c r="D32" s="39" t="s">
        <v>44</v>
      </c>
      <c r="E32" s="38"/>
      <c r="F32" s="66"/>
      <c r="G32" s="68"/>
      <c r="H32" s="38"/>
      <c r="I32" s="38"/>
      <c r="J32" s="38"/>
      <c r="K32" s="22">
        <v>519300.06</v>
      </c>
    </row>
    <row r="33" spans="2:11" ht="83.25" customHeight="1">
      <c r="B33" s="36">
        <v>24</v>
      </c>
      <c r="C33" s="40" t="s">
        <v>67</v>
      </c>
      <c r="D33" s="41" t="s">
        <v>44</v>
      </c>
      <c r="E33" s="38" t="s">
        <v>118</v>
      </c>
      <c r="F33" s="66">
        <v>1994</v>
      </c>
      <c r="G33" s="68"/>
      <c r="H33" s="38" t="s">
        <v>72</v>
      </c>
      <c r="I33" s="38" t="s">
        <v>72</v>
      </c>
      <c r="J33" s="38" t="s">
        <v>94</v>
      </c>
      <c r="K33" s="22">
        <v>3127536.31</v>
      </c>
    </row>
    <row r="34" spans="2:11" ht="132" customHeight="1">
      <c r="B34" s="36">
        <v>25</v>
      </c>
      <c r="C34" s="40" t="s">
        <v>68</v>
      </c>
      <c r="D34" s="39" t="s">
        <v>44</v>
      </c>
      <c r="E34" s="38" t="s">
        <v>119</v>
      </c>
      <c r="F34" s="66">
        <v>1990</v>
      </c>
      <c r="G34" s="68"/>
      <c r="H34" s="38" t="s">
        <v>72</v>
      </c>
      <c r="I34" s="38" t="s">
        <v>72</v>
      </c>
      <c r="J34" s="38" t="s">
        <v>95</v>
      </c>
      <c r="K34" s="22">
        <v>1090847.11</v>
      </c>
    </row>
    <row r="35" spans="2:11" ht="45.75" customHeight="1">
      <c r="B35" s="36">
        <v>26</v>
      </c>
      <c r="C35" s="40" t="s">
        <v>69</v>
      </c>
      <c r="D35" s="39" t="s">
        <v>44</v>
      </c>
      <c r="E35" s="38"/>
      <c r="F35" s="66" t="s">
        <v>71</v>
      </c>
      <c r="G35" s="68"/>
      <c r="H35" s="38" t="s">
        <v>72</v>
      </c>
      <c r="I35" s="38" t="s">
        <v>72</v>
      </c>
      <c r="J35" s="38"/>
      <c r="K35" s="22">
        <v>393738.41</v>
      </c>
    </row>
    <row r="36" spans="2:11" ht="63.75" customHeight="1">
      <c r="B36" s="36">
        <v>27</v>
      </c>
      <c r="C36" s="37" t="s">
        <v>70</v>
      </c>
      <c r="D36" s="39" t="s">
        <v>44</v>
      </c>
      <c r="E36" s="38"/>
      <c r="F36" s="66">
        <v>2012</v>
      </c>
      <c r="G36" s="68"/>
      <c r="H36" s="38" t="s">
        <v>72</v>
      </c>
      <c r="I36" s="38" t="s">
        <v>72</v>
      </c>
      <c r="J36" s="38" t="s">
        <v>96</v>
      </c>
      <c r="K36" s="22">
        <v>21003864.41</v>
      </c>
    </row>
    <row r="37" spans="2:11" ht="91.5" customHeight="1">
      <c r="B37" s="36">
        <v>28</v>
      </c>
      <c r="C37" s="37" t="s">
        <v>121</v>
      </c>
      <c r="D37" s="39" t="s">
        <v>44</v>
      </c>
      <c r="E37" s="38" t="s">
        <v>120</v>
      </c>
      <c r="F37" s="66">
        <v>1988</v>
      </c>
      <c r="G37" s="68"/>
      <c r="H37" s="38" t="s">
        <v>72</v>
      </c>
      <c r="I37" s="38" t="s">
        <v>72</v>
      </c>
      <c r="J37" s="38" t="s">
        <v>97</v>
      </c>
      <c r="K37" s="65">
        <v>335493.1</v>
      </c>
    </row>
  </sheetData>
  <sheetProtection/>
  <mergeCells count="4">
    <mergeCell ref="B3:G3"/>
    <mergeCell ref="B4:C4"/>
    <mergeCell ref="B5:C5"/>
    <mergeCell ref="C9:D9"/>
  </mergeCells>
  <dataValidations count="5">
    <dataValidation type="list" allowBlank="1" showInputMessage="1" showErrorMessage="1" sqref="D7 B5:C5">
      <formula1>"księgowa brutto, odtworzeniowa"</formula1>
    </dataValidation>
    <dataValidation type="list" allowBlank="1" showInputMessage="1" showErrorMessage="1" sqref="E10:E22">
      <formula1>"WŁASNOŚĆ, NAJEM, DZIERŻAWA, BEZPŁATNE UŻYTKOWANIE, INNE"</formula1>
    </dataValidation>
    <dataValidation type="list" allowBlank="1" showInputMessage="1" showErrorMessage="1" sqref="H10:H37">
      <formula1>"TAK, TAK ZABEZPIECZONYCH OGNIOODPORNIE, NIE"</formula1>
    </dataValidation>
    <dataValidation type="list" allowBlank="1" showInputMessage="1" showErrorMessage="1" sqref="I10:I37">
      <formula1>"TAK, NIE"</formula1>
    </dataValidation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K9:K22">
      <formula1>0</formula1>
    </dataValidation>
  </dataValidations>
  <printOptions/>
  <pageMargins left="0.31496062992125984" right="0.31496062992125984" top="0.35433070866141736" bottom="0.35433070866141736" header="0.11811023622047245" footer="0.11811023622047245"/>
  <pageSetup fitToHeight="0" fitToWidth="0" horizontalDpi="600" verticalDpi="600" orientation="landscape" paperSize="9" scale="75" r:id="rId1"/>
  <headerFooter>
    <oddHeader>&amp;C&amp;"Arial CE,Pogrubiony"NIERUCHOMOŚCI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D49"/>
  <sheetViews>
    <sheetView tabSelected="1" zoomScale="120" zoomScaleNormal="120" zoomScalePageLayoutView="0" workbookViewId="0" topLeftCell="A1">
      <selection activeCell="D7" sqref="D7"/>
    </sheetView>
  </sheetViews>
  <sheetFormatPr defaultColWidth="0" defaultRowHeight="15" customHeight="1"/>
  <cols>
    <col min="1" max="1" width="4.75390625" style="28" customWidth="1"/>
    <col min="2" max="2" width="44.75390625" style="28" customWidth="1"/>
    <col min="3" max="3" width="15.375" style="28" customWidth="1"/>
    <col min="4" max="4" width="25.00390625" style="28" customWidth="1"/>
    <col min="5" max="9" width="0" style="28" hidden="1" customWidth="1"/>
    <col min="10" max="16384" width="9.125" style="28" hidden="1" customWidth="1"/>
  </cols>
  <sheetData>
    <row r="1" ht="15" customHeight="1">
      <c r="B1" s="28" t="s">
        <v>124</v>
      </c>
    </row>
    <row r="2" spans="2:4" ht="15" customHeight="1">
      <c r="B2" s="81" t="s">
        <v>128</v>
      </c>
      <c r="C2" s="82"/>
      <c r="D2" s="71"/>
    </row>
    <row r="3" spans="2:3" ht="15" customHeight="1">
      <c r="B3" s="43"/>
      <c r="C3" s="43"/>
    </row>
    <row r="4" ht="15" customHeight="1">
      <c r="B4" s="44" t="s">
        <v>27</v>
      </c>
    </row>
    <row r="5" ht="15" customHeight="1">
      <c r="B5" s="10" t="s">
        <v>42</v>
      </c>
    </row>
    <row r="6" spans="2:3" ht="15" customHeight="1">
      <c r="B6" s="45"/>
      <c r="C6" s="9"/>
    </row>
    <row r="7" spans="2:3" ht="12.75">
      <c r="B7" s="46" t="s">
        <v>4</v>
      </c>
      <c r="C7" s="46" t="s">
        <v>129</v>
      </c>
    </row>
    <row r="8" spans="2:3" ht="15" customHeight="1">
      <c r="B8" s="47" t="s">
        <v>31</v>
      </c>
      <c r="C8" s="48">
        <f>C9+C16</f>
        <v>10598223.8</v>
      </c>
    </row>
    <row r="9" spans="2:3" ht="15" customHeight="1">
      <c r="B9" s="49" t="s">
        <v>23</v>
      </c>
      <c r="C9" s="50">
        <f>SUM(C10:C15)</f>
        <v>9756828.24</v>
      </c>
    </row>
    <row r="10" spans="2:3" ht="15" customHeight="1">
      <c r="B10" s="51" t="s">
        <v>5</v>
      </c>
      <c r="C10" s="69">
        <v>358178.67</v>
      </c>
    </row>
    <row r="11" spans="2:3" ht="15" customHeight="1">
      <c r="B11" s="51" t="s">
        <v>6</v>
      </c>
      <c r="C11" s="69">
        <v>316438.51</v>
      </c>
    </row>
    <row r="12" spans="2:3" ht="15" customHeight="1">
      <c r="B12" s="51" t="s">
        <v>7</v>
      </c>
      <c r="C12" s="69">
        <v>0</v>
      </c>
    </row>
    <row r="13" spans="2:3" ht="15" customHeight="1">
      <c r="B13" s="51" t="s">
        <v>8</v>
      </c>
      <c r="C13" s="69">
        <v>636690.67</v>
      </c>
    </row>
    <row r="14" spans="2:3" ht="24.75" customHeight="1">
      <c r="B14" s="51" t="s">
        <v>35</v>
      </c>
      <c r="C14" s="69">
        <v>0</v>
      </c>
    </row>
    <row r="15" spans="2:3" ht="15" customHeight="1">
      <c r="B15" s="53" t="s">
        <v>9</v>
      </c>
      <c r="C15" s="70">
        <v>8445520.39</v>
      </c>
    </row>
    <row r="16" spans="2:3" ht="15" customHeight="1">
      <c r="B16" s="49" t="s">
        <v>24</v>
      </c>
      <c r="C16" s="50">
        <f>SUM(C17:C24)</f>
        <v>841395.56</v>
      </c>
    </row>
    <row r="17" spans="2:3" ht="25.5">
      <c r="B17" s="54" t="s">
        <v>126</v>
      </c>
      <c r="C17" s="52">
        <v>46264.3</v>
      </c>
    </row>
    <row r="18" spans="2:3" ht="25.5">
      <c r="B18" s="51" t="s">
        <v>25</v>
      </c>
      <c r="C18" s="69">
        <v>0</v>
      </c>
    </row>
    <row r="19" spans="2:3" ht="25.5">
      <c r="B19" s="51" t="s">
        <v>26</v>
      </c>
      <c r="C19" s="69">
        <v>0</v>
      </c>
    </row>
    <row r="20" spans="2:3" ht="38.25">
      <c r="B20" s="51" t="s">
        <v>33</v>
      </c>
      <c r="C20" s="69">
        <v>0</v>
      </c>
    </row>
    <row r="21" spans="2:3" ht="38.25">
      <c r="B21" s="51" t="s">
        <v>127</v>
      </c>
      <c r="C21" s="52">
        <v>775631.26</v>
      </c>
    </row>
    <row r="22" spans="2:3" ht="25.5" customHeight="1">
      <c r="B22" s="51" t="s">
        <v>32</v>
      </c>
      <c r="C22" s="52">
        <v>19500</v>
      </c>
    </row>
    <row r="23" spans="2:3" ht="15" customHeight="1">
      <c r="B23" s="51" t="s">
        <v>34</v>
      </c>
      <c r="C23" s="69">
        <v>0</v>
      </c>
    </row>
    <row r="24" spans="2:3" ht="15" customHeight="1">
      <c r="B24" s="51" t="s">
        <v>14</v>
      </c>
      <c r="C24" s="69">
        <v>0</v>
      </c>
    </row>
    <row r="25" ht="15" customHeight="1">
      <c r="C25" s="55"/>
    </row>
    <row r="27" ht="15" customHeight="1">
      <c r="C27" s="56"/>
    </row>
    <row r="28" ht="15" customHeight="1">
      <c r="C28" s="42"/>
    </row>
    <row r="33" ht="15" customHeight="1">
      <c r="B33" s="56"/>
    </row>
    <row r="37" ht="15" customHeight="1">
      <c r="B37" s="56"/>
    </row>
    <row r="38" ht="15" customHeight="1">
      <c r="C38" s="56"/>
    </row>
    <row r="39" ht="15" customHeight="1">
      <c r="B39" s="56"/>
    </row>
    <row r="40" ht="15" customHeight="1">
      <c r="B40" s="56"/>
    </row>
    <row r="42" ht="15" customHeight="1">
      <c r="C42" s="56"/>
    </row>
    <row r="44" spans="2:3" ht="15" customHeight="1">
      <c r="B44" s="9"/>
      <c r="C44" s="56"/>
    </row>
    <row r="45" ht="15" customHeight="1">
      <c r="C45" s="56"/>
    </row>
    <row r="49" ht="15" customHeight="1">
      <c r="C49" s="9"/>
    </row>
  </sheetData>
  <sheetProtection/>
  <mergeCells count="1">
    <mergeCell ref="B2:C2"/>
  </mergeCells>
  <dataValidations count="2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C8:C25">
      <formula1>0</formula1>
    </dataValidation>
    <dataValidation type="list" allowBlank="1" showInputMessage="1" showErrorMessage="1" sqref="B5 C6">
      <formula1>"księgowa brutto, odtworzeniowa"</formula1>
    </dataValidation>
  </dataValidations>
  <printOptions/>
  <pageMargins left="0" right="0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majątku</dc:title>
  <dc:subject/>
  <dc:creator>Microsoft Corporation</dc:creator>
  <cp:keywords/>
  <dc:description/>
  <cp:lastModifiedBy>zamowienia</cp:lastModifiedBy>
  <cp:lastPrinted>2014-10-17T08:13:36Z</cp:lastPrinted>
  <dcterms:created xsi:type="dcterms:W3CDTF">1997-02-26T13:46:56Z</dcterms:created>
  <dcterms:modified xsi:type="dcterms:W3CDTF">2014-11-28T12:15:49Z</dcterms:modified>
  <cp:category>Ankieta</cp:category>
  <cp:version/>
  <cp:contentType/>
  <cp:contentStatus/>
</cp:coreProperties>
</file>